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ikukyokai1\Desktop\ドキュメント\16.年度末（3月通知）提出書類について\"/>
    </mc:Choice>
  </mc:AlternateContent>
  <bookViews>
    <workbookView xWindow="0" yWindow="0" windowWidth="19170" windowHeight="11265"/>
  </bookViews>
  <sheets>
    <sheet name="コメント有" sheetId="2" r:id="rId1"/>
    <sheet name="記入用 (2)" sheetId="4" r:id="rId2"/>
    <sheet name="記入用 　計算式なし" sheetId="5" r:id="rId3"/>
    <sheet name="コメント有　コロナ対応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7" l="1"/>
  <c r="F41" i="7" s="1"/>
  <c r="C38" i="7"/>
  <c r="I37" i="7"/>
  <c r="I36" i="7"/>
  <c r="I35" i="7"/>
  <c r="I34" i="7"/>
  <c r="I33" i="7"/>
  <c r="I32" i="7"/>
  <c r="I31" i="7"/>
  <c r="F27" i="7"/>
  <c r="I27" i="7" s="1"/>
  <c r="C27" i="7"/>
  <c r="I26" i="7"/>
  <c r="I25" i="7"/>
  <c r="I24" i="7"/>
  <c r="I23" i="7"/>
  <c r="I22" i="7"/>
  <c r="I21" i="7"/>
  <c r="I20" i="7"/>
  <c r="H13" i="7"/>
  <c r="M8" i="7"/>
  <c r="H8" i="7"/>
  <c r="B8" i="7"/>
  <c r="I38" i="7" l="1"/>
  <c r="C41" i="7"/>
  <c r="I41" i="7" s="1"/>
  <c r="M8" i="4"/>
  <c r="H13" i="4" l="1"/>
  <c r="H8" i="4" s="1"/>
  <c r="B8" i="4" s="1"/>
  <c r="I32" i="4"/>
  <c r="I33" i="4"/>
  <c r="I34" i="4"/>
  <c r="I35" i="4"/>
  <c r="I36" i="4"/>
  <c r="I37" i="4"/>
  <c r="I31" i="4"/>
  <c r="F38" i="4"/>
  <c r="F41" i="4" s="1"/>
  <c r="C38" i="4"/>
  <c r="F27" i="4"/>
  <c r="C41" i="4" s="1"/>
  <c r="I21" i="4"/>
  <c r="I22" i="4"/>
  <c r="I23" i="4"/>
  <c r="I24" i="4"/>
  <c r="I25" i="4"/>
  <c r="I26" i="4"/>
  <c r="I20" i="4"/>
  <c r="C27" i="4"/>
  <c r="I38" i="4" l="1"/>
  <c r="I27" i="4"/>
  <c r="I41" i="4"/>
  <c r="F27" i="2"/>
  <c r="H13" i="2" l="1"/>
  <c r="H8" i="2" s="1"/>
  <c r="I24" i="2" l="1"/>
  <c r="I25" i="2"/>
  <c r="I23" i="2"/>
  <c r="I22" i="2"/>
  <c r="I21" i="2"/>
  <c r="I32" i="2"/>
  <c r="I33" i="2"/>
  <c r="I34" i="2"/>
  <c r="I35" i="2"/>
  <c r="I36" i="2"/>
  <c r="I37" i="2"/>
  <c r="I31" i="2"/>
  <c r="I26" i="2"/>
  <c r="I20" i="2"/>
  <c r="C27" i="2"/>
  <c r="C41" i="2"/>
  <c r="F38" i="2"/>
  <c r="F41" i="2" s="1"/>
  <c r="C38" i="2"/>
  <c r="I38" i="2" l="1"/>
  <c r="I41" i="2"/>
  <c r="I27" i="2"/>
  <c r="M8" i="2"/>
  <c r="B8" i="2" l="1"/>
</calcChain>
</file>

<file path=xl/sharedStrings.xml><?xml version="1.0" encoding="utf-8"?>
<sst xmlns="http://schemas.openxmlformats.org/spreadsheetml/2006/main" count="214" uniqueCount="52">
  <si>
    <t>内訳</t>
    <rPh sb="0" eb="2">
      <t>ウチワケ</t>
    </rPh>
    <phoneticPr fontId="1"/>
  </si>
  <si>
    <t>予算額</t>
    <rPh sb="0" eb="3">
      <t>ヨサンガク</t>
    </rPh>
    <phoneticPr fontId="1"/>
  </si>
  <si>
    <t>決算額</t>
    <rPh sb="0" eb="2">
      <t>ケッサン</t>
    </rPh>
    <rPh sb="2" eb="3">
      <t>ガク</t>
    </rPh>
    <phoneticPr fontId="1"/>
  </si>
  <si>
    <t>備考</t>
    <rPh sb="0" eb="2">
      <t>ビコウ</t>
    </rPh>
    <phoneticPr fontId="1"/>
  </si>
  <si>
    <t>科　　目</t>
    <rPh sb="0" eb="1">
      <t>シナ</t>
    </rPh>
    <rPh sb="3" eb="4">
      <t>メ</t>
    </rPh>
    <phoneticPr fontId="1"/>
  </si>
  <si>
    <t>増　減</t>
    <rPh sb="0" eb="1">
      <t>ゾウ</t>
    </rPh>
    <rPh sb="2" eb="3">
      <t>ゲン</t>
    </rPh>
    <phoneticPr fontId="1"/>
  </si>
  <si>
    <t>団体名</t>
    <rPh sb="0" eb="2">
      <t>ダンタイ</t>
    </rPh>
    <rPh sb="2" eb="3">
      <t>メイ</t>
    </rPh>
    <phoneticPr fontId="1"/>
  </si>
  <si>
    <t>記載者</t>
    <rPh sb="0" eb="3">
      <t>キサイシャ</t>
    </rPh>
    <phoneticPr fontId="1"/>
  </si>
  <si>
    <t>収入の部</t>
    <rPh sb="0" eb="2">
      <t>シュウニュウ</t>
    </rPh>
    <rPh sb="3" eb="4">
      <t>ブ</t>
    </rPh>
    <phoneticPr fontId="1"/>
  </si>
  <si>
    <t>【市民体育祭】</t>
    <rPh sb="1" eb="3">
      <t>シミン</t>
    </rPh>
    <rPh sb="3" eb="6">
      <t>タイイクサイ</t>
    </rPh>
    <phoneticPr fontId="1"/>
  </si>
  <si>
    <t>【市長杯】</t>
    <rPh sb="1" eb="3">
      <t>シチョウ</t>
    </rPh>
    <rPh sb="3" eb="4">
      <t>ハイ</t>
    </rPh>
    <phoneticPr fontId="1"/>
  </si>
  <si>
    <t>支出の部</t>
    <rPh sb="0" eb="2">
      <t>シシュツ</t>
    </rPh>
    <rPh sb="3" eb="4">
      <t>ブ</t>
    </rPh>
    <phoneticPr fontId="1"/>
  </si>
  <si>
    <t>千曲市○○○○協会</t>
    <rPh sb="0" eb="3">
      <t>チ</t>
    </rPh>
    <rPh sb="7" eb="9">
      <t>キョウカイ</t>
    </rPh>
    <phoneticPr fontId="1"/>
  </si>
  <si>
    <t>千　曲　太　郎</t>
    <rPh sb="0" eb="1">
      <t>セン</t>
    </rPh>
    <rPh sb="2" eb="3">
      <t>キョク</t>
    </rPh>
    <rPh sb="4" eb="5">
      <t>フトシ</t>
    </rPh>
    <rPh sb="6" eb="7">
      <t>ロウ</t>
    </rPh>
    <phoneticPr fontId="1"/>
  </si>
  <si>
    <t>単位：円</t>
    <rPh sb="0" eb="2">
      <t>タンイ</t>
    </rPh>
    <rPh sb="3" eb="4">
      <t>エン</t>
    </rPh>
    <phoneticPr fontId="1"/>
  </si>
  <si>
    <t>収入合計</t>
    <rPh sb="0" eb="2">
      <t>シュウニュウ</t>
    </rPh>
    <rPh sb="2" eb="3">
      <t>ア</t>
    </rPh>
    <rPh sb="3" eb="4">
      <t>ケイ</t>
    </rPh>
    <phoneticPr fontId="1"/>
  </si>
  <si>
    <t>支出合計</t>
    <rPh sb="0" eb="2">
      <t>シシュツ</t>
    </rPh>
    <rPh sb="2" eb="3">
      <t>ア</t>
    </rPh>
    <rPh sb="3" eb="4">
      <t>ケイ</t>
    </rPh>
    <phoneticPr fontId="1"/>
  </si>
  <si>
    <t xml:space="preserve">補助金　　　　　交付総額 </t>
    <rPh sb="0" eb="3">
      <t>ホジョキン</t>
    </rPh>
    <rPh sb="8" eb="10">
      <t>コウフ</t>
    </rPh>
    <rPh sb="10" eb="12">
      <t>ソウガク</t>
    </rPh>
    <phoneticPr fontId="1"/>
  </si>
  <si>
    <t>大会等補助金総額</t>
    <rPh sb="0" eb="2">
      <t>タイカイ</t>
    </rPh>
    <rPh sb="2" eb="3">
      <t>トウ</t>
    </rPh>
    <rPh sb="3" eb="6">
      <t>ホジョキン</t>
    </rPh>
    <rPh sb="6" eb="8">
      <t>ソウガク</t>
    </rPh>
    <phoneticPr fontId="1"/>
  </si>
  <si>
    <t xml:space="preserve">　活動育成補助金      </t>
    <rPh sb="1" eb="3">
      <t>カツドウ</t>
    </rPh>
    <rPh sb="3" eb="5">
      <t>イクセイ</t>
    </rPh>
    <rPh sb="5" eb="8">
      <t>ホジョキン</t>
    </rPh>
    <phoneticPr fontId="1"/>
  </si>
  <si>
    <t>次年度への繰越金</t>
    <rPh sb="0" eb="3">
      <t>ジネンド</t>
    </rPh>
    <rPh sb="5" eb="8">
      <t>クリコシキン</t>
    </rPh>
    <phoneticPr fontId="1"/>
  </si>
  <si>
    <t>繰越金</t>
    <rPh sb="0" eb="3">
      <t>クリコシキン</t>
    </rPh>
    <phoneticPr fontId="1"/>
  </si>
  <si>
    <t>※支出の部：すでにご提出された各大会の決算書を参照してください。</t>
    <rPh sb="1" eb="3">
      <t>シシュツ</t>
    </rPh>
    <rPh sb="4" eb="5">
      <t>ブ</t>
    </rPh>
    <rPh sb="10" eb="12">
      <t>テイシュツ</t>
    </rPh>
    <rPh sb="15" eb="18">
      <t>カクタイカイ</t>
    </rPh>
    <rPh sb="19" eb="22">
      <t>ケッサンショ</t>
    </rPh>
    <rPh sb="23" eb="25">
      <t>サンショウ</t>
    </rPh>
    <phoneticPr fontId="1"/>
  </si>
  <si>
    <t>収入合計決算額</t>
    <rPh sb="0" eb="2">
      <t>シュウニュウ</t>
    </rPh>
    <rPh sb="2" eb="4">
      <t>ゴウケイ</t>
    </rPh>
    <rPh sb="4" eb="6">
      <t>ケッサン</t>
    </rPh>
    <rPh sb="6" eb="7">
      <t>ガク</t>
    </rPh>
    <phoneticPr fontId="1"/>
  </si>
  <si>
    <t>支出合計決算額</t>
    <rPh sb="0" eb="2">
      <t>シシュツ</t>
    </rPh>
    <rPh sb="2" eb="4">
      <t>ゴウケイ</t>
    </rPh>
    <rPh sb="4" eb="7">
      <t>ケッサンガク</t>
    </rPh>
    <phoneticPr fontId="1"/>
  </si>
  <si>
    <t>参加費・補助金・団体負担金・その他の合計</t>
    <rPh sb="0" eb="3">
      <t>サンカヒ</t>
    </rPh>
    <rPh sb="4" eb="7">
      <t>ホジョキン</t>
    </rPh>
    <rPh sb="8" eb="10">
      <t>ダンタイ</t>
    </rPh>
    <rPh sb="10" eb="13">
      <t>フタンキン</t>
    </rPh>
    <rPh sb="16" eb="17">
      <t>タ</t>
    </rPh>
    <rPh sb="18" eb="20">
      <t>ゴウケイ</t>
    </rPh>
    <phoneticPr fontId="1"/>
  </si>
  <si>
    <t>【協会長杯】</t>
    <rPh sb="1" eb="5">
      <t>キョウカイチョウハイ</t>
    </rPh>
    <phoneticPr fontId="1"/>
  </si>
  <si>
    <t>定額Ａ</t>
    <rPh sb="0" eb="2">
      <t>テイガク</t>
    </rPh>
    <phoneticPr fontId="1"/>
  </si>
  <si>
    <t>令和３年度より簡略用紙にしました。</t>
    <rPh sb="0" eb="2">
      <t>レイワ</t>
    </rPh>
    <rPh sb="3" eb="5">
      <t>ネンド</t>
    </rPh>
    <rPh sb="7" eb="9">
      <t>カンリャク</t>
    </rPh>
    <rPh sb="9" eb="11">
      <t>ヨウシ</t>
    </rPh>
    <phoneticPr fontId="1"/>
  </si>
  <si>
    <t>定額Ａ＝①＋②＋③＋④</t>
    <rPh sb="0" eb="2">
      <t>テイガク</t>
    </rPh>
    <phoneticPr fontId="1"/>
  </si>
  <si>
    <t>①市民体育祭</t>
    <rPh sb="1" eb="3">
      <t>シミン</t>
    </rPh>
    <rPh sb="3" eb="6">
      <t>タイイクサイ</t>
    </rPh>
    <phoneticPr fontId="1"/>
  </si>
  <si>
    <t>②市長杯</t>
    <rPh sb="1" eb="3">
      <t>シチョウ</t>
    </rPh>
    <rPh sb="3" eb="4">
      <t>ハイ</t>
    </rPh>
    <phoneticPr fontId="1"/>
  </si>
  <si>
    <t>③協会長杯</t>
    <rPh sb="1" eb="4">
      <t>キョウカイチョウ</t>
    </rPh>
    <rPh sb="4" eb="5">
      <t>ハイ</t>
    </rPh>
    <phoneticPr fontId="1"/>
  </si>
  <si>
    <t>④その他</t>
    <rPh sb="3" eb="4">
      <t>タ</t>
    </rPh>
    <phoneticPr fontId="1"/>
  </si>
  <si>
    <t>審判謝礼、消耗品、その他</t>
    <rPh sb="0" eb="2">
      <t>シンパン</t>
    </rPh>
    <rPh sb="2" eb="4">
      <t>シャレイ</t>
    </rPh>
    <rPh sb="5" eb="8">
      <t>ショウモウヒン</t>
    </rPh>
    <phoneticPr fontId="1"/>
  </si>
  <si>
    <t>本年度中止になった大会名と回数を記入</t>
    <rPh sb="0" eb="1">
      <t>ホン</t>
    </rPh>
    <rPh sb="1" eb="3">
      <t>ネンド</t>
    </rPh>
    <rPh sb="3" eb="5">
      <t>チュウシ</t>
    </rPh>
    <rPh sb="9" eb="11">
      <t>タイカイ</t>
    </rPh>
    <rPh sb="11" eb="12">
      <t>メイ</t>
    </rPh>
    <rPh sb="13" eb="15">
      <t>カイスウ</t>
    </rPh>
    <rPh sb="16" eb="18">
      <t>キニュウ</t>
    </rPh>
    <phoneticPr fontId="1"/>
  </si>
  <si>
    <t>前年度実績から（Ｂ）</t>
    <rPh sb="0" eb="3">
      <t>ゼンネンド</t>
    </rPh>
    <rPh sb="3" eb="5">
      <t>ジッセキ</t>
    </rPh>
    <phoneticPr fontId="1"/>
  </si>
  <si>
    <t>新型コロナで中止</t>
    <rPh sb="0" eb="2">
      <t>シンガタ</t>
    </rPh>
    <rPh sb="6" eb="8">
      <t>チュウシ</t>
    </rPh>
    <phoneticPr fontId="1"/>
  </si>
  <si>
    <t>【その他の大会】</t>
    <rPh sb="3" eb="4">
      <t>タ</t>
    </rPh>
    <rPh sb="5" eb="7">
      <t>タイカイ</t>
    </rPh>
    <phoneticPr fontId="1"/>
  </si>
  <si>
    <t>※収入の部・支出の部：すでにご提出された各大会の決算書を参照してください。</t>
    <rPh sb="1" eb="3">
      <t>シュウニュウ</t>
    </rPh>
    <rPh sb="4" eb="5">
      <t>ブ</t>
    </rPh>
    <rPh sb="6" eb="8">
      <t>シシュツ</t>
    </rPh>
    <rPh sb="9" eb="10">
      <t>ブ</t>
    </rPh>
    <rPh sb="15" eb="17">
      <t>テイシュツ</t>
    </rPh>
    <rPh sb="20" eb="23">
      <t>カクタイカイ</t>
    </rPh>
    <rPh sb="24" eb="27">
      <t>ケッサンショ</t>
    </rPh>
    <rPh sb="28" eb="30">
      <t>サンショウ</t>
    </rPh>
    <phoneticPr fontId="1"/>
  </si>
  <si>
    <t>　 市長杯等で、大会を複数回開催した場合は合計金額を記入してください。</t>
    <rPh sb="2" eb="5">
      <t>シチョウハイ</t>
    </rPh>
    <rPh sb="5" eb="6">
      <t>トウ</t>
    </rPh>
    <rPh sb="8" eb="10">
      <t>タイカイ</t>
    </rPh>
    <rPh sb="11" eb="14">
      <t>フクスウカイ</t>
    </rPh>
    <rPh sb="14" eb="16">
      <t>カイサイ</t>
    </rPh>
    <rPh sb="18" eb="20">
      <t>バアイ</t>
    </rPh>
    <rPh sb="21" eb="23">
      <t>ゴウケイ</t>
    </rPh>
    <rPh sb="23" eb="25">
      <t>キンガク</t>
    </rPh>
    <rPh sb="26" eb="28">
      <t>キニュウ</t>
    </rPh>
    <phoneticPr fontId="1"/>
  </si>
  <si>
    <t>　　　　　(例）市民体育祭1回、市長杯1回  または「中止大会なし」</t>
    <rPh sb="6" eb="7">
      <t>レイ</t>
    </rPh>
    <rPh sb="8" eb="13">
      <t>シミンタイイクサイ</t>
    </rPh>
    <rPh sb="14" eb="15">
      <t>カイ</t>
    </rPh>
    <rPh sb="16" eb="19">
      <t>シチョウハイ</t>
    </rPh>
    <rPh sb="20" eb="21">
      <t>カイ</t>
    </rPh>
    <rPh sb="27" eb="29">
      <t>チュウシ</t>
    </rPh>
    <rPh sb="29" eb="31">
      <t>タイカイ</t>
    </rPh>
    <phoneticPr fontId="1"/>
  </si>
  <si>
    <t>※すでに、ご提出された大会結果報告書の決算書を参照してください。</t>
    <rPh sb="6" eb="8">
      <t>テイシュツ</t>
    </rPh>
    <rPh sb="11" eb="13">
      <t>タイカイ</t>
    </rPh>
    <rPh sb="13" eb="15">
      <t>ケッカ</t>
    </rPh>
    <rPh sb="15" eb="18">
      <t>ホウコクショ</t>
    </rPh>
    <rPh sb="19" eb="22">
      <t>ケッサンショ</t>
    </rPh>
    <rPh sb="23" eb="25">
      <t>サンショウ</t>
    </rPh>
    <phoneticPr fontId="1"/>
  </si>
  <si>
    <t>　 市長杯、協会長杯、その他の大会で、複数回開催した場合は合計金額を記入してください。</t>
    <rPh sb="2" eb="5">
      <t>シチョウハイ</t>
    </rPh>
    <rPh sb="6" eb="8">
      <t>キョウカイ</t>
    </rPh>
    <rPh sb="8" eb="10">
      <t>チョウハイ</t>
    </rPh>
    <rPh sb="13" eb="14">
      <t>タ</t>
    </rPh>
    <rPh sb="15" eb="17">
      <t>タイカイ</t>
    </rPh>
    <rPh sb="19" eb="22">
      <t>フクスウカイ</t>
    </rPh>
    <rPh sb="22" eb="24">
      <t>カイサイ</t>
    </rPh>
    <rPh sb="26" eb="28">
      <t>バアイ</t>
    </rPh>
    <rPh sb="29" eb="31">
      <t>ゴウケイ</t>
    </rPh>
    <rPh sb="31" eb="33">
      <t>キンガク</t>
    </rPh>
    <rPh sb="34" eb="36">
      <t>キニュウ</t>
    </rPh>
    <phoneticPr fontId="1"/>
  </si>
  <si>
    <t>前期交付額   E</t>
    <rPh sb="0" eb="2">
      <t>ゼンキ</t>
    </rPh>
    <rPh sb="2" eb="5">
      <t>コウフガク</t>
    </rPh>
    <phoneticPr fontId="1"/>
  </si>
  <si>
    <t>後期交付額   F</t>
    <rPh sb="0" eb="2">
      <t>コウキ</t>
    </rPh>
    <rPh sb="2" eb="5">
      <t>コウフガク</t>
    </rPh>
    <phoneticPr fontId="1"/>
  </si>
  <si>
    <t>令和６年度　収支決算報告書</t>
    <rPh sb="0" eb="2">
      <t>レイワ</t>
    </rPh>
    <rPh sb="3" eb="5">
      <t>ネンド</t>
    </rPh>
    <rPh sb="4" eb="5">
      <t>ド</t>
    </rPh>
    <rPh sb="6" eb="8">
      <t>シュウシ</t>
    </rPh>
    <rPh sb="8" eb="10">
      <t>ケッサン</t>
    </rPh>
    <rPh sb="10" eb="12">
      <t>ホウコク</t>
    </rPh>
    <rPh sb="12" eb="13">
      <t>ショ</t>
    </rPh>
    <phoneticPr fontId="1"/>
  </si>
  <si>
    <t>中止（参加者が少ないため）</t>
    <rPh sb="0" eb="2">
      <t>チュウシ</t>
    </rPh>
    <rPh sb="3" eb="6">
      <t>サンカシャ</t>
    </rPh>
    <rPh sb="7" eb="8">
      <t>スク</t>
    </rPh>
    <phoneticPr fontId="1"/>
  </si>
  <si>
    <t>参加費・補助金・団体負担金・その他</t>
    <rPh sb="0" eb="3">
      <t>サンカヒ</t>
    </rPh>
    <rPh sb="4" eb="7">
      <t>ホジョキン</t>
    </rPh>
    <rPh sb="8" eb="10">
      <t>ダンタイ</t>
    </rPh>
    <rPh sb="10" eb="13">
      <t>フタンキン</t>
    </rPh>
    <rPh sb="16" eb="17">
      <t>タ</t>
    </rPh>
    <phoneticPr fontId="1"/>
  </si>
  <si>
    <r>
      <t>参加費・補助金・団体負担金・その他　　</t>
    </r>
    <r>
      <rPr>
        <sz val="9"/>
        <color rgb="FFFF0000"/>
        <rFont val="ＭＳ Ｐ明朝"/>
        <family val="1"/>
        <charset val="128"/>
      </rPr>
      <t>２大会分の合計</t>
    </r>
    <rPh sb="0" eb="3">
      <t>サンカヒ</t>
    </rPh>
    <rPh sb="4" eb="7">
      <t>ホジョキン</t>
    </rPh>
    <rPh sb="8" eb="10">
      <t>ダンタイ</t>
    </rPh>
    <rPh sb="10" eb="13">
      <t>フタンキン</t>
    </rPh>
    <rPh sb="16" eb="17">
      <t>タ</t>
    </rPh>
    <rPh sb="20" eb="22">
      <t>タイカイ</t>
    </rPh>
    <rPh sb="22" eb="23">
      <t>ブン</t>
    </rPh>
    <rPh sb="24" eb="26">
      <t>ゴウケイ</t>
    </rPh>
    <phoneticPr fontId="1"/>
  </si>
  <si>
    <t>　　　　　(例） 市長杯1回中止　  または　　中止大会なし　</t>
    <rPh sb="6" eb="7">
      <t>レイ</t>
    </rPh>
    <rPh sb="9" eb="12">
      <t>シチョウハイ</t>
    </rPh>
    <rPh sb="13" eb="14">
      <t>カイ</t>
    </rPh>
    <rPh sb="14" eb="16">
      <t>チュウシ</t>
    </rPh>
    <rPh sb="24" eb="26">
      <t>チュウシ</t>
    </rPh>
    <rPh sb="26" eb="28">
      <t>タイカイ</t>
    </rPh>
    <phoneticPr fontId="1"/>
  </si>
  <si>
    <t>令和７年度　収支決算報告書</t>
    <rPh sb="0" eb="2">
      <t>レイワ</t>
    </rPh>
    <rPh sb="3" eb="5">
      <t>ネンド</t>
    </rPh>
    <rPh sb="4" eb="5">
      <t>ド</t>
    </rPh>
    <rPh sb="6" eb="8">
      <t>シュウシ</t>
    </rPh>
    <rPh sb="8" eb="10">
      <t>ケッサン</t>
    </rPh>
    <rPh sb="10" eb="12">
      <t>ホウコク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</si>
</sst>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  <scheme val="minor"/>
    </font>
    <font>
      <sz val="9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2" fillId="0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19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9" xfId="0" applyFont="1" applyBorder="1" applyAlignment="1">
      <alignment vertical="center"/>
    </xf>
    <xf numFmtId="0" fontId="2" fillId="0" borderId="25" xfId="0" applyFont="1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3" fontId="2" fillId="0" borderId="28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3" fontId="2" fillId="0" borderId="43" xfId="0" applyNumberFormat="1" applyFont="1" applyFill="1" applyBorder="1" applyAlignment="1">
      <alignment vertical="center"/>
    </xf>
    <xf numFmtId="3" fontId="2" fillId="0" borderId="44" xfId="0" applyNumberFormat="1" applyFont="1" applyFill="1" applyBorder="1" applyAlignment="1">
      <alignment vertical="center"/>
    </xf>
    <xf numFmtId="0" fontId="2" fillId="0" borderId="45" xfId="0" applyFont="1" applyFill="1" applyBorder="1" applyAlignment="1">
      <alignment vertical="center"/>
    </xf>
    <xf numFmtId="176" fontId="2" fillId="0" borderId="26" xfId="0" applyNumberFormat="1" applyFont="1" applyFill="1" applyBorder="1" applyAlignment="1">
      <alignment horizontal="right" vertical="center"/>
    </xf>
    <xf numFmtId="176" fontId="2" fillId="0" borderId="28" xfId="0" applyNumberFormat="1" applyFont="1" applyFill="1" applyBorder="1" applyAlignment="1">
      <alignment horizontal="right" vertical="center"/>
    </xf>
    <xf numFmtId="176" fontId="2" fillId="0" borderId="18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6" fontId="2" fillId="0" borderId="43" xfId="0" applyNumberFormat="1" applyFont="1" applyBorder="1" applyAlignment="1">
      <alignment vertical="center"/>
    </xf>
    <xf numFmtId="176" fontId="2" fillId="0" borderId="44" xfId="0" applyNumberFormat="1" applyFont="1" applyBorder="1" applyAlignment="1">
      <alignment vertical="center"/>
    </xf>
    <xf numFmtId="176" fontId="2" fillId="0" borderId="45" xfId="0" applyNumberFormat="1" applyFont="1" applyBorder="1" applyAlignment="1">
      <alignment vertical="center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7" xfId="0" applyNumberFormat="1" applyFont="1" applyFill="1" applyBorder="1" applyAlignment="1">
      <alignment vertical="center"/>
    </xf>
    <xf numFmtId="3" fontId="2" fillId="0" borderId="42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3" fontId="2" fillId="0" borderId="25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76" fontId="2" fillId="0" borderId="3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9" xfId="0" applyFont="1" applyBorder="1" applyAlignment="1">
      <alignment vertical="center" shrinkToFit="1"/>
    </xf>
    <xf numFmtId="0" fontId="2" fillId="0" borderId="38" xfId="0" applyFont="1" applyBorder="1" applyAlignment="1">
      <alignment horizontal="left" vertical="center"/>
    </xf>
    <xf numFmtId="176" fontId="2" fillId="0" borderId="38" xfId="0" applyNumberFormat="1" applyFont="1" applyBorder="1" applyAlignment="1">
      <alignment horizontal="right" vertical="center"/>
    </xf>
    <xf numFmtId="176" fontId="2" fillId="0" borderId="38" xfId="0" applyNumberFormat="1" applyFont="1" applyFill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176" fontId="2" fillId="0" borderId="41" xfId="0" applyNumberFormat="1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horizontal="right" vertical="center"/>
    </xf>
    <xf numFmtId="176" fontId="2" fillId="0" borderId="27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 applyAlignment="1">
      <alignment horizontal="right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3" fontId="2" fillId="0" borderId="5" xfId="0" applyNumberFormat="1" applyFont="1" applyFill="1" applyBorder="1" applyAlignment="1">
      <alignment vertical="center"/>
    </xf>
    <xf numFmtId="3" fontId="2" fillId="0" borderId="46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3" fontId="2" fillId="0" borderId="30" xfId="0" applyNumberFormat="1" applyFont="1" applyBorder="1" applyAlignment="1">
      <alignment horizontal="right" vertical="center" shrinkToFit="1"/>
    </xf>
    <xf numFmtId="0" fontId="0" fillId="0" borderId="31" xfId="0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3" fontId="2" fillId="0" borderId="15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 shrinkToFit="1"/>
    </xf>
    <xf numFmtId="0" fontId="0" fillId="0" borderId="36" xfId="0" applyBorder="1" applyAlignment="1">
      <alignment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3" fontId="2" fillId="0" borderId="17" xfId="0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176" fontId="2" fillId="0" borderId="1" xfId="0" applyNumberFormat="1" applyFont="1" applyFill="1" applyBorder="1" applyAlignment="1">
      <alignment horizontal="right" vertical="center"/>
    </xf>
    <xf numFmtId="3" fontId="2" fillId="0" borderId="47" xfId="0" applyNumberFormat="1" applyFont="1" applyBorder="1" applyAlignment="1">
      <alignment vertical="center"/>
    </xf>
    <xf numFmtId="3" fontId="2" fillId="0" borderId="48" xfId="0" applyNumberFormat="1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54" xfId="0" applyNumberFormat="1" applyFont="1" applyBorder="1" applyAlignment="1">
      <alignment horizontal="right" vertical="center"/>
    </xf>
    <xf numFmtId="3" fontId="2" fillId="0" borderId="25" xfId="0" applyNumberFormat="1" applyFont="1" applyFill="1" applyBorder="1" applyAlignment="1">
      <alignment vertical="center"/>
    </xf>
    <xf numFmtId="3" fontId="2" fillId="0" borderId="27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176" fontId="2" fillId="0" borderId="10" xfId="0" applyNumberFormat="1" applyFont="1" applyBorder="1" applyAlignment="1">
      <alignment horizontal="right" vertical="center"/>
    </xf>
    <xf numFmtId="3" fontId="2" fillId="0" borderId="41" xfId="0" applyNumberFormat="1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3" fontId="2" fillId="0" borderId="28" xfId="0" applyNumberFormat="1" applyFont="1" applyFill="1" applyBorder="1" applyAlignment="1">
      <alignment vertical="center"/>
    </xf>
    <xf numFmtId="0" fontId="2" fillId="0" borderId="28" xfId="0" applyFont="1" applyFill="1" applyBorder="1" applyAlignment="1">
      <alignment vertical="center"/>
    </xf>
    <xf numFmtId="176" fontId="2" fillId="0" borderId="53" xfId="0" applyNumberFormat="1" applyFont="1" applyBorder="1" applyAlignment="1">
      <alignment horizontal="right" vertical="center"/>
    </xf>
    <xf numFmtId="176" fontId="2" fillId="0" borderId="52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3" fontId="2" fillId="0" borderId="32" xfId="0" applyNumberFormat="1" applyFont="1" applyBorder="1" applyAlignment="1">
      <alignment horizontal="right" vertical="center"/>
    </xf>
    <xf numFmtId="3" fontId="2" fillId="0" borderId="33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shrinkToFit="1"/>
    </xf>
    <xf numFmtId="176" fontId="2" fillId="0" borderId="28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14</xdr:row>
      <xdr:rowOff>9526</xdr:rowOff>
    </xdr:from>
    <xdr:to>
      <xdr:col>12</xdr:col>
      <xdr:colOff>495300</xdr:colOff>
      <xdr:row>16</xdr:row>
      <xdr:rowOff>28576</xdr:rowOff>
    </xdr:to>
    <xdr:sp macro="" textlink="">
      <xdr:nvSpPr>
        <xdr:cNvPr id="4" name="四角形吹き出し 3"/>
        <xdr:cNvSpPr/>
      </xdr:nvSpPr>
      <xdr:spPr>
        <a:xfrm>
          <a:off x="3962399" y="3238501"/>
          <a:ext cx="1943101" cy="323850"/>
        </a:xfrm>
        <a:prstGeom prst="wedgeRectCallout">
          <a:avLst>
            <a:gd name="adj1" fmla="val -77449"/>
            <a:gd name="adj2" fmla="val -6912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大会開催ポイントによる補助金　</a:t>
          </a:r>
          <a:r>
            <a:rPr kumimoji="1" lang="ja-JP" altLang="en-US" sz="1000" b="1">
              <a:solidFill>
                <a:schemeClr val="tx1"/>
              </a:solidFill>
            </a:rPr>
            <a:t>Ｂ</a:t>
          </a:r>
        </a:p>
      </xdr:txBody>
    </xdr:sp>
    <xdr:clientData/>
  </xdr:twoCellAnchor>
  <xdr:twoCellAnchor>
    <xdr:from>
      <xdr:col>12</xdr:col>
      <xdr:colOff>66675</xdr:colOff>
      <xdr:row>10</xdr:row>
      <xdr:rowOff>114299</xdr:rowOff>
    </xdr:from>
    <xdr:to>
      <xdr:col>12</xdr:col>
      <xdr:colOff>1076325</xdr:colOff>
      <xdr:row>12</xdr:row>
      <xdr:rowOff>95250</xdr:rowOff>
    </xdr:to>
    <xdr:sp macro="" textlink="">
      <xdr:nvSpPr>
        <xdr:cNvPr id="5" name="四角形吹き出し 4"/>
        <xdr:cNvSpPr/>
      </xdr:nvSpPr>
      <xdr:spPr>
        <a:xfrm>
          <a:off x="5476875" y="2352674"/>
          <a:ext cx="1009650" cy="476251"/>
        </a:xfrm>
        <a:prstGeom prst="wedgeRectCallout">
          <a:avLst>
            <a:gd name="adj1" fmla="val -12577"/>
            <a:gd name="adj2" fmla="val -184385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活動育成補助金総交付額　</a:t>
          </a:r>
          <a:r>
            <a:rPr kumimoji="1" lang="ja-JP" altLang="en-US" sz="1000" b="1" cap="none" spc="0">
              <a:ln w="0"/>
              <a:solidFill>
                <a:schemeClr val="tx1"/>
              </a:solidFill>
              <a:effectLst/>
            </a:rPr>
            <a:t>Ｄ</a:t>
          </a:r>
        </a:p>
      </xdr:txBody>
    </xdr:sp>
    <xdr:clientData/>
  </xdr:twoCellAnchor>
  <xdr:twoCellAnchor>
    <xdr:from>
      <xdr:col>0</xdr:col>
      <xdr:colOff>66675</xdr:colOff>
      <xdr:row>0</xdr:row>
      <xdr:rowOff>104775</xdr:rowOff>
    </xdr:from>
    <xdr:to>
      <xdr:col>2</xdr:col>
      <xdr:colOff>304800</xdr:colOff>
      <xdr:row>1</xdr:row>
      <xdr:rowOff>161925</xdr:rowOff>
    </xdr:to>
    <xdr:sp macro="" textlink="">
      <xdr:nvSpPr>
        <xdr:cNvPr id="3" name="正方形/長方形 2"/>
        <xdr:cNvSpPr/>
      </xdr:nvSpPr>
      <xdr:spPr>
        <a:xfrm>
          <a:off x="66675" y="104775"/>
          <a:ext cx="1695450" cy="304800"/>
        </a:xfrm>
        <a:prstGeom prst="rect">
          <a:avLst/>
        </a:prstGeom>
        <a:solidFill>
          <a:srgbClr val="FF66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収支決算報告書記載例</a:t>
          </a:r>
        </a:p>
      </xdr:txBody>
    </xdr:sp>
    <xdr:clientData/>
  </xdr:twoCellAnchor>
  <xdr:twoCellAnchor>
    <xdr:from>
      <xdr:col>8</xdr:col>
      <xdr:colOff>159417</xdr:colOff>
      <xdr:row>5</xdr:row>
      <xdr:rowOff>149935</xdr:rowOff>
    </xdr:from>
    <xdr:to>
      <xdr:col>12</xdr:col>
      <xdr:colOff>820861</xdr:colOff>
      <xdr:row>6</xdr:row>
      <xdr:rowOff>231478</xdr:rowOff>
    </xdr:to>
    <xdr:sp macro="" textlink="">
      <xdr:nvSpPr>
        <xdr:cNvPr id="8" name="左大かっこ 7"/>
        <xdr:cNvSpPr/>
      </xdr:nvSpPr>
      <xdr:spPr>
        <a:xfrm rot="5400000">
          <a:off x="4945167" y="336235"/>
          <a:ext cx="329193" cy="2242594"/>
        </a:xfrm>
        <a:prstGeom prst="leftBracket">
          <a:avLst>
            <a:gd name="adj" fmla="val 11398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209550</xdr:colOff>
      <xdr:row>5</xdr:row>
      <xdr:rowOff>228600</xdr:rowOff>
    </xdr:from>
    <xdr:to>
      <xdr:col>8</xdr:col>
      <xdr:colOff>257175</xdr:colOff>
      <xdr:row>7</xdr:row>
      <xdr:rowOff>104775</xdr:rowOff>
    </xdr:to>
    <xdr:cxnSp macro="">
      <xdr:nvCxnSpPr>
        <xdr:cNvPr id="10" name="直線矢印コネクタ 9"/>
        <xdr:cNvCxnSpPr/>
      </xdr:nvCxnSpPr>
      <xdr:spPr>
        <a:xfrm flipH="1">
          <a:off x="1666875" y="1371600"/>
          <a:ext cx="2419350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10</xdr:row>
      <xdr:rowOff>9525</xdr:rowOff>
    </xdr:from>
    <xdr:to>
      <xdr:col>2</xdr:col>
      <xdr:colOff>390525</xdr:colOff>
      <xdr:row>13</xdr:row>
      <xdr:rowOff>38100</xdr:rowOff>
    </xdr:to>
    <xdr:sp macro="" textlink="">
      <xdr:nvSpPr>
        <xdr:cNvPr id="11" name="四角形吹き出し 10"/>
        <xdr:cNvSpPr/>
      </xdr:nvSpPr>
      <xdr:spPr>
        <a:xfrm>
          <a:off x="133350" y="2247900"/>
          <a:ext cx="1714500" cy="771525"/>
        </a:xfrm>
        <a:prstGeom prst="wedgeRectCallout">
          <a:avLst>
            <a:gd name="adj1" fmla="val 19455"/>
            <a:gd name="adj2" fmla="val -9181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通知済みの補助金交付一覧表の金額</a:t>
          </a:r>
          <a:endParaRPr kumimoji="1" lang="en-US" altLang="ja-JP" sz="1000"/>
        </a:p>
        <a:p>
          <a:pPr algn="ctr"/>
          <a:r>
            <a:rPr kumimoji="1" lang="ja-JP" altLang="en-US" sz="1000" b="1"/>
            <a:t>Ｇ（Ｃ＋Ｄ）</a:t>
          </a:r>
        </a:p>
      </xdr:txBody>
    </xdr:sp>
    <xdr:clientData/>
  </xdr:twoCellAnchor>
  <xdr:twoCellAnchor>
    <xdr:from>
      <xdr:col>2</xdr:col>
      <xdr:colOff>409575</xdr:colOff>
      <xdr:row>26</xdr:row>
      <xdr:rowOff>209550</xdr:rowOff>
    </xdr:from>
    <xdr:to>
      <xdr:col>5</xdr:col>
      <xdr:colOff>361950</xdr:colOff>
      <xdr:row>40</xdr:row>
      <xdr:rowOff>133350</xdr:rowOff>
    </xdr:to>
    <xdr:cxnSp macro="">
      <xdr:nvCxnSpPr>
        <xdr:cNvPr id="14" name="直線矢印コネクタ 13"/>
        <xdr:cNvCxnSpPr/>
      </xdr:nvCxnSpPr>
      <xdr:spPr>
        <a:xfrm flipH="1">
          <a:off x="1866900" y="5819775"/>
          <a:ext cx="1123950" cy="432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37</xdr:row>
      <xdr:rowOff>209550</xdr:rowOff>
    </xdr:from>
    <xdr:to>
      <xdr:col>5</xdr:col>
      <xdr:colOff>533400</xdr:colOff>
      <xdr:row>40</xdr:row>
      <xdr:rowOff>123825</xdr:rowOff>
    </xdr:to>
    <xdr:cxnSp macro="">
      <xdr:nvCxnSpPr>
        <xdr:cNvPr id="16" name="直線矢印コネクタ 15"/>
        <xdr:cNvCxnSpPr/>
      </xdr:nvCxnSpPr>
      <xdr:spPr>
        <a:xfrm flipH="1">
          <a:off x="3152775" y="9277350"/>
          <a:ext cx="9525" cy="85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17</xdr:row>
      <xdr:rowOff>9525</xdr:rowOff>
    </xdr:from>
    <xdr:to>
      <xdr:col>12</xdr:col>
      <xdr:colOff>847725</xdr:colOff>
      <xdr:row>18</xdr:row>
      <xdr:rowOff>0</xdr:rowOff>
    </xdr:to>
    <xdr:sp macro="" textlink="">
      <xdr:nvSpPr>
        <xdr:cNvPr id="12" name="四角形吹き出し 11"/>
        <xdr:cNvSpPr/>
      </xdr:nvSpPr>
      <xdr:spPr>
        <a:xfrm>
          <a:off x="4191000" y="3695700"/>
          <a:ext cx="2066925" cy="304800"/>
        </a:xfrm>
        <a:prstGeom prst="wedgeRectCallout">
          <a:avLst>
            <a:gd name="adj1" fmla="val -70328"/>
            <a:gd name="adj2" fmla="val 227634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大会結果報告書の決算書を参照</a:t>
          </a:r>
        </a:p>
      </xdr:txBody>
    </xdr:sp>
    <xdr:clientData/>
  </xdr:twoCellAnchor>
  <xdr:twoCellAnchor>
    <xdr:from>
      <xdr:col>8</xdr:col>
      <xdr:colOff>257175</xdr:colOff>
      <xdr:row>27</xdr:row>
      <xdr:rowOff>76199</xdr:rowOff>
    </xdr:from>
    <xdr:to>
      <xdr:col>12</xdr:col>
      <xdr:colOff>428624</xdr:colOff>
      <xdr:row>28</xdr:row>
      <xdr:rowOff>180975</xdr:rowOff>
    </xdr:to>
    <xdr:sp macro="" textlink="">
      <xdr:nvSpPr>
        <xdr:cNvPr id="15" name="四角形吹き出し 14"/>
        <xdr:cNvSpPr/>
      </xdr:nvSpPr>
      <xdr:spPr>
        <a:xfrm>
          <a:off x="4086225" y="6648449"/>
          <a:ext cx="1752599" cy="276226"/>
        </a:xfrm>
        <a:prstGeom prst="wedgeRectCallout">
          <a:avLst>
            <a:gd name="adj1" fmla="val -78361"/>
            <a:gd name="adj2" fmla="val 219513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大会結果報告書の決算書を参照</a:t>
          </a:r>
        </a:p>
      </xdr:txBody>
    </xdr:sp>
    <xdr:clientData/>
  </xdr:twoCellAnchor>
  <xdr:twoCellAnchor>
    <xdr:from>
      <xdr:col>12</xdr:col>
      <xdr:colOff>142874</xdr:colOff>
      <xdr:row>7</xdr:row>
      <xdr:rowOff>57150</xdr:rowOff>
    </xdr:from>
    <xdr:to>
      <xdr:col>12</xdr:col>
      <xdr:colOff>342899</xdr:colOff>
      <xdr:row>7</xdr:row>
      <xdr:rowOff>238125</xdr:rowOff>
    </xdr:to>
    <xdr:sp macro="" textlink="">
      <xdr:nvSpPr>
        <xdr:cNvPr id="18" name="テキスト ボックス 17"/>
        <xdr:cNvSpPr txBox="1"/>
      </xdr:nvSpPr>
      <xdr:spPr>
        <a:xfrm>
          <a:off x="5553074" y="1552575"/>
          <a:ext cx="2000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Ｄ</a:t>
          </a:r>
        </a:p>
      </xdr:txBody>
    </xdr:sp>
    <xdr:clientData/>
  </xdr:twoCellAnchor>
  <xdr:twoCellAnchor>
    <xdr:from>
      <xdr:col>1</xdr:col>
      <xdr:colOff>95250</xdr:colOff>
      <xdr:row>7</xdr:row>
      <xdr:rowOff>152400</xdr:rowOff>
    </xdr:from>
    <xdr:to>
      <xdr:col>1</xdr:col>
      <xdr:colOff>323850</xdr:colOff>
      <xdr:row>8</xdr:row>
      <xdr:rowOff>142875</xdr:rowOff>
    </xdr:to>
    <xdr:sp macro="" textlink="">
      <xdr:nvSpPr>
        <xdr:cNvPr id="19" name="テキスト ボックス 18"/>
        <xdr:cNvSpPr txBox="1"/>
      </xdr:nvSpPr>
      <xdr:spPr>
        <a:xfrm>
          <a:off x="1047750" y="1647825"/>
          <a:ext cx="228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 b="1"/>
            <a:t>Ｇ</a:t>
          </a:r>
        </a:p>
      </xdr:txBody>
    </xdr:sp>
    <xdr:clientData/>
  </xdr:twoCellAnchor>
  <xdr:twoCellAnchor>
    <xdr:from>
      <xdr:col>4</xdr:col>
      <xdr:colOff>161925</xdr:colOff>
      <xdr:row>8</xdr:row>
      <xdr:rowOff>9525</xdr:rowOff>
    </xdr:from>
    <xdr:to>
      <xdr:col>4</xdr:col>
      <xdr:colOff>161925</xdr:colOff>
      <xdr:row>12</xdr:row>
      <xdr:rowOff>9525</xdr:rowOff>
    </xdr:to>
    <xdr:cxnSp macro="">
      <xdr:nvCxnSpPr>
        <xdr:cNvPr id="21" name="直線矢印コネクタ 20"/>
        <xdr:cNvCxnSpPr/>
      </xdr:nvCxnSpPr>
      <xdr:spPr>
        <a:xfrm>
          <a:off x="2505075" y="1752600"/>
          <a:ext cx="0" cy="9906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12</xdr:row>
      <xdr:rowOff>180975</xdr:rowOff>
    </xdr:from>
    <xdr:to>
      <xdr:col>4</xdr:col>
      <xdr:colOff>200025</xdr:colOff>
      <xdr:row>14</xdr:row>
      <xdr:rowOff>123825</xdr:rowOff>
    </xdr:to>
    <xdr:cxnSp macro="">
      <xdr:nvCxnSpPr>
        <xdr:cNvPr id="25" name="直線矢印コネクタ 24"/>
        <xdr:cNvCxnSpPr/>
      </xdr:nvCxnSpPr>
      <xdr:spPr>
        <a:xfrm flipH="1">
          <a:off x="2314575" y="2914650"/>
          <a:ext cx="2286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7</xdr:row>
      <xdr:rowOff>28575</xdr:rowOff>
    </xdr:from>
    <xdr:to>
      <xdr:col>7</xdr:col>
      <xdr:colOff>238125</xdr:colOff>
      <xdr:row>8</xdr:row>
      <xdr:rowOff>0</xdr:rowOff>
    </xdr:to>
    <xdr:sp macro="" textlink="">
      <xdr:nvSpPr>
        <xdr:cNvPr id="17" name="テキスト ボックス 16"/>
        <xdr:cNvSpPr txBox="1"/>
      </xdr:nvSpPr>
      <xdr:spPr>
        <a:xfrm>
          <a:off x="3600450" y="1524000"/>
          <a:ext cx="1524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Ｃ</a:t>
          </a:r>
        </a:p>
      </xdr:txBody>
    </xdr:sp>
    <xdr:clientData/>
  </xdr:twoCellAnchor>
  <xdr:twoCellAnchor>
    <xdr:from>
      <xdr:col>15</xdr:col>
      <xdr:colOff>142874</xdr:colOff>
      <xdr:row>7</xdr:row>
      <xdr:rowOff>57150</xdr:rowOff>
    </xdr:from>
    <xdr:to>
      <xdr:col>15</xdr:col>
      <xdr:colOff>342899</xdr:colOff>
      <xdr:row>7</xdr:row>
      <xdr:rowOff>238125</xdr:rowOff>
    </xdr:to>
    <xdr:sp macro="" textlink="">
      <xdr:nvSpPr>
        <xdr:cNvPr id="20" name="テキスト ボックス 19"/>
        <xdr:cNvSpPr txBox="1"/>
      </xdr:nvSpPr>
      <xdr:spPr>
        <a:xfrm>
          <a:off x="5553074" y="1552575"/>
          <a:ext cx="2000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9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7</xdr:row>
      <xdr:rowOff>28575</xdr:rowOff>
    </xdr:from>
    <xdr:to>
      <xdr:col>12</xdr:col>
      <xdr:colOff>266699</xdr:colOff>
      <xdr:row>7</xdr:row>
      <xdr:rowOff>190500</xdr:rowOff>
    </xdr:to>
    <xdr:sp macro="" textlink="">
      <xdr:nvSpPr>
        <xdr:cNvPr id="14" name="テキスト ボックス 13"/>
        <xdr:cNvSpPr txBox="1"/>
      </xdr:nvSpPr>
      <xdr:spPr>
        <a:xfrm>
          <a:off x="5467350" y="1524000"/>
          <a:ext cx="209549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Ｄ</a:t>
          </a:r>
        </a:p>
      </xdr:txBody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238125</xdr:colOff>
      <xdr:row>8</xdr:row>
      <xdr:rowOff>38100</xdr:rowOff>
    </xdr:to>
    <xdr:sp macro="" textlink="">
      <xdr:nvSpPr>
        <xdr:cNvPr id="15" name="テキスト ボックス 14"/>
        <xdr:cNvSpPr txBox="1"/>
      </xdr:nvSpPr>
      <xdr:spPr>
        <a:xfrm>
          <a:off x="962025" y="1543050"/>
          <a:ext cx="228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 b="1"/>
            <a:t>Ｇ</a:t>
          </a:r>
        </a:p>
      </xdr:txBody>
    </xdr:sp>
    <xdr:clientData/>
  </xdr:twoCellAnchor>
  <xdr:twoCellAnchor>
    <xdr:from>
      <xdr:col>7</xdr:col>
      <xdr:colOff>47625</xdr:colOff>
      <xdr:row>7</xdr:row>
      <xdr:rowOff>28575</xdr:rowOff>
    </xdr:from>
    <xdr:to>
      <xdr:col>7</xdr:col>
      <xdr:colOff>152401</xdr:colOff>
      <xdr:row>7</xdr:row>
      <xdr:rowOff>228600</xdr:rowOff>
    </xdr:to>
    <xdr:sp macro="" textlink="">
      <xdr:nvSpPr>
        <xdr:cNvPr id="5" name="テキスト ボックス 4"/>
        <xdr:cNvSpPr txBox="1"/>
      </xdr:nvSpPr>
      <xdr:spPr>
        <a:xfrm>
          <a:off x="3562350" y="1524000"/>
          <a:ext cx="10477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7</xdr:row>
      <xdr:rowOff>28575</xdr:rowOff>
    </xdr:from>
    <xdr:to>
      <xdr:col>12</xdr:col>
      <xdr:colOff>266699</xdr:colOff>
      <xdr:row>7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5467350" y="1524000"/>
          <a:ext cx="209549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Ｄ</a:t>
          </a:r>
        </a:p>
      </xdr:txBody>
    </xdr:sp>
    <xdr:clientData/>
  </xdr:twoCellAnchor>
  <xdr:twoCellAnchor>
    <xdr:from>
      <xdr:col>1</xdr:col>
      <xdr:colOff>9525</xdr:colOff>
      <xdr:row>7</xdr:row>
      <xdr:rowOff>47625</xdr:rowOff>
    </xdr:from>
    <xdr:to>
      <xdr:col>1</xdr:col>
      <xdr:colOff>238125</xdr:colOff>
      <xdr:row>8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962025" y="1543050"/>
          <a:ext cx="228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 b="1"/>
            <a:t>Ｇ</a:t>
          </a:r>
        </a:p>
      </xdr:txBody>
    </xdr:sp>
    <xdr:clientData/>
  </xdr:twoCellAnchor>
  <xdr:twoCellAnchor>
    <xdr:from>
      <xdr:col>7</xdr:col>
      <xdr:colOff>47625</xdr:colOff>
      <xdr:row>7</xdr:row>
      <xdr:rowOff>28575</xdr:rowOff>
    </xdr:from>
    <xdr:to>
      <xdr:col>7</xdr:col>
      <xdr:colOff>152401</xdr:colOff>
      <xdr:row>7</xdr:row>
      <xdr:rowOff>228600</xdr:rowOff>
    </xdr:to>
    <xdr:sp macro="" textlink="">
      <xdr:nvSpPr>
        <xdr:cNvPr id="4" name="テキスト ボックス 3"/>
        <xdr:cNvSpPr txBox="1"/>
      </xdr:nvSpPr>
      <xdr:spPr>
        <a:xfrm>
          <a:off x="3562350" y="1524000"/>
          <a:ext cx="104776" cy="200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133349</xdr:colOff>
      <xdr:row>14</xdr:row>
      <xdr:rowOff>9526</xdr:rowOff>
    </xdr:from>
    <xdr:to>
      <xdr:col>12</xdr:col>
      <xdr:colOff>495300</xdr:colOff>
      <xdr:row>16</xdr:row>
      <xdr:rowOff>28576</xdr:rowOff>
    </xdr:to>
    <xdr:sp macro="" textlink="">
      <xdr:nvSpPr>
        <xdr:cNvPr id="2" name="四角形吹き出し 1"/>
        <xdr:cNvSpPr/>
      </xdr:nvSpPr>
      <xdr:spPr>
        <a:xfrm>
          <a:off x="3962399" y="3171826"/>
          <a:ext cx="1943101" cy="323850"/>
        </a:xfrm>
        <a:prstGeom prst="wedgeRectCallout">
          <a:avLst>
            <a:gd name="adj1" fmla="val -77449"/>
            <a:gd name="adj2" fmla="val -6912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tx1"/>
              </a:solidFill>
            </a:rPr>
            <a:t>大会開催ポイントによる補助金　</a:t>
          </a:r>
          <a:r>
            <a:rPr kumimoji="1" lang="ja-JP" altLang="en-US" sz="1000" b="1">
              <a:solidFill>
                <a:schemeClr val="tx1"/>
              </a:solidFill>
            </a:rPr>
            <a:t>Ｂ</a:t>
          </a:r>
        </a:p>
      </xdr:txBody>
    </xdr:sp>
    <xdr:clientData/>
  </xdr:twoCellAnchor>
  <xdr:twoCellAnchor>
    <xdr:from>
      <xdr:col>12</xdr:col>
      <xdr:colOff>66675</xdr:colOff>
      <xdr:row>10</xdr:row>
      <xdr:rowOff>114299</xdr:rowOff>
    </xdr:from>
    <xdr:to>
      <xdr:col>12</xdr:col>
      <xdr:colOff>1076325</xdr:colOff>
      <xdr:row>12</xdr:row>
      <xdr:rowOff>95250</xdr:rowOff>
    </xdr:to>
    <xdr:sp macro="" textlink="">
      <xdr:nvSpPr>
        <xdr:cNvPr id="3" name="四角形吹き出し 2"/>
        <xdr:cNvSpPr/>
      </xdr:nvSpPr>
      <xdr:spPr>
        <a:xfrm>
          <a:off x="5476875" y="2285999"/>
          <a:ext cx="1009650" cy="476251"/>
        </a:xfrm>
        <a:prstGeom prst="wedgeRectCallout">
          <a:avLst>
            <a:gd name="adj1" fmla="val -12577"/>
            <a:gd name="adj2" fmla="val -184385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活動育成補助金総交付額　</a:t>
          </a:r>
          <a:r>
            <a:rPr kumimoji="1" lang="ja-JP" altLang="en-US" sz="1000" b="1" cap="none" spc="0">
              <a:ln w="0"/>
              <a:solidFill>
                <a:schemeClr val="tx1"/>
              </a:solidFill>
              <a:effectLst/>
            </a:rPr>
            <a:t>Ｄ</a:t>
          </a:r>
        </a:p>
      </xdr:txBody>
    </xdr:sp>
    <xdr:clientData/>
  </xdr:twoCellAnchor>
  <xdr:twoCellAnchor>
    <xdr:from>
      <xdr:col>0</xdr:col>
      <xdr:colOff>66675</xdr:colOff>
      <xdr:row>0</xdr:row>
      <xdr:rowOff>104775</xdr:rowOff>
    </xdr:from>
    <xdr:to>
      <xdr:col>2</xdr:col>
      <xdr:colOff>304800</xdr:colOff>
      <xdr:row>1</xdr:row>
      <xdr:rowOff>161925</xdr:rowOff>
    </xdr:to>
    <xdr:sp macro="" textlink="">
      <xdr:nvSpPr>
        <xdr:cNvPr id="4" name="正方形/長方形 3"/>
        <xdr:cNvSpPr/>
      </xdr:nvSpPr>
      <xdr:spPr>
        <a:xfrm>
          <a:off x="66675" y="104775"/>
          <a:ext cx="1695450" cy="304800"/>
        </a:xfrm>
        <a:prstGeom prst="rect">
          <a:avLst/>
        </a:prstGeom>
        <a:solidFill>
          <a:srgbClr val="FF66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収支決算報告書記載例</a:t>
          </a:r>
        </a:p>
      </xdr:txBody>
    </xdr:sp>
    <xdr:clientData/>
  </xdr:twoCellAnchor>
  <xdr:twoCellAnchor>
    <xdr:from>
      <xdr:col>8</xdr:col>
      <xdr:colOff>159417</xdr:colOff>
      <xdr:row>5</xdr:row>
      <xdr:rowOff>149935</xdr:rowOff>
    </xdr:from>
    <xdr:to>
      <xdr:col>12</xdr:col>
      <xdr:colOff>820861</xdr:colOff>
      <xdr:row>6</xdr:row>
      <xdr:rowOff>231478</xdr:rowOff>
    </xdr:to>
    <xdr:sp macro="" textlink="">
      <xdr:nvSpPr>
        <xdr:cNvPr id="5" name="左大かっこ 4"/>
        <xdr:cNvSpPr/>
      </xdr:nvSpPr>
      <xdr:spPr>
        <a:xfrm rot="5400000">
          <a:off x="5021367" y="221935"/>
          <a:ext cx="176793" cy="2242594"/>
        </a:xfrm>
        <a:prstGeom prst="leftBracket">
          <a:avLst>
            <a:gd name="adj" fmla="val 11398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209550</xdr:colOff>
      <xdr:row>5</xdr:row>
      <xdr:rowOff>228600</xdr:rowOff>
    </xdr:from>
    <xdr:to>
      <xdr:col>8</xdr:col>
      <xdr:colOff>257175</xdr:colOff>
      <xdr:row>7</xdr:row>
      <xdr:rowOff>104775</xdr:rowOff>
    </xdr:to>
    <xdr:cxnSp macro="">
      <xdr:nvCxnSpPr>
        <xdr:cNvPr id="6" name="直線矢印コネクタ 5"/>
        <xdr:cNvCxnSpPr/>
      </xdr:nvCxnSpPr>
      <xdr:spPr>
        <a:xfrm flipH="1">
          <a:off x="1666875" y="1257300"/>
          <a:ext cx="241935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10</xdr:row>
      <xdr:rowOff>9525</xdr:rowOff>
    </xdr:from>
    <xdr:to>
      <xdr:col>2</xdr:col>
      <xdr:colOff>390525</xdr:colOff>
      <xdr:row>13</xdr:row>
      <xdr:rowOff>38100</xdr:rowOff>
    </xdr:to>
    <xdr:sp macro="" textlink="">
      <xdr:nvSpPr>
        <xdr:cNvPr id="7" name="四角形吹き出し 6"/>
        <xdr:cNvSpPr/>
      </xdr:nvSpPr>
      <xdr:spPr>
        <a:xfrm>
          <a:off x="133350" y="2181225"/>
          <a:ext cx="1714500" cy="771525"/>
        </a:xfrm>
        <a:prstGeom prst="wedgeRectCallout">
          <a:avLst>
            <a:gd name="adj1" fmla="val 19455"/>
            <a:gd name="adj2" fmla="val -9181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/>
            <a:t>通知済みの補助金交付一覧表の金額</a:t>
          </a:r>
          <a:endParaRPr kumimoji="1" lang="en-US" altLang="ja-JP" sz="1000"/>
        </a:p>
        <a:p>
          <a:pPr algn="ctr"/>
          <a:r>
            <a:rPr kumimoji="1" lang="ja-JP" altLang="en-US" sz="1000" b="1"/>
            <a:t>Ｇ（Ｃ＋Ｄ）</a:t>
          </a:r>
        </a:p>
      </xdr:txBody>
    </xdr:sp>
    <xdr:clientData/>
  </xdr:twoCellAnchor>
  <xdr:twoCellAnchor>
    <xdr:from>
      <xdr:col>2</xdr:col>
      <xdr:colOff>409575</xdr:colOff>
      <xdr:row>26</xdr:row>
      <xdr:rowOff>209550</xdr:rowOff>
    </xdr:from>
    <xdr:to>
      <xdr:col>5</xdr:col>
      <xdr:colOff>361950</xdr:colOff>
      <xdr:row>40</xdr:row>
      <xdr:rowOff>133350</xdr:rowOff>
    </xdr:to>
    <xdr:cxnSp macro="">
      <xdr:nvCxnSpPr>
        <xdr:cNvPr id="8" name="直線矢印コネクタ 7"/>
        <xdr:cNvCxnSpPr/>
      </xdr:nvCxnSpPr>
      <xdr:spPr>
        <a:xfrm flipH="1">
          <a:off x="1866900" y="6429375"/>
          <a:ext cx="1123950" cy="3771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37</xdr:row>
      <xdr:rowOff>209550</xdr:rowOff>
    </xdr:from>
    <xdr:to>
      <xdr:col>5</xdr:col>
      <xdr:colOff>533400</xdr:colOff>
      <xdr:row>40</xdr:row>
      <xdr:rowOff>123825</xdr:rowOff>
    </xdr:to>
    <xdr:cxnSp macro="">
      <xdr:nvCxnSpPr>
        <xdr:cNvPr id="9" name="直線矢印コネクタ 8"/>
        <xdr:cNvCxnSpPr/>
      </xdr:nvCxnSpPr>
      <xdr:spPr>
        <a:xfrm flipH="1">
          <a:off x="3152775" y="9458325"/>
          <a:ext cx="9525" cy="733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17</xdr:row>
      <xdr:rowOff>9525</xdr:rowOff>
    </xdr:from>
    <xdr:to>
      <xdr:col>12</xdr:col>
      <xdr:colOff>847725</xdr:colOff>
      <xdr:row>18</xdr:row>
      <xdr:rowOff>0</xdr:rowOff>
    </xdr:to>
    <xdr:sp macro="" textlink="">
      <xdr:nvSpPr>
        <xdr:cNvPr id="10" name="四角形吹き出し 9"/>
        <xdr:cNvSpPr/>
      </xdr:nvSpPr>
      <xdr:spPr>
        <a:xfrm>
          <a:off x="4191000" y="3629025"/>
          <a:ext cx="2066925" cy="304800"/>
        </a:xfrm>
        <a:prstGeom prst="wedgeRectCallout">
          <a:avLst>
            <a:gd name="adj1" fmla="val -70328"/>
            <a:gd name="adj2" fmla="val 227634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大会結果報告書の決算書を参照</a:t>
          </a:r>
        </a:p>
      </xdr:txBody>
    </xdr:sp>
    <xdr:clientData/>
  </xdr:twoCellAnchor>
  <xdr:twoCellAnchor>
    <xdr:from>
      <xdr:col>8</xdr:col>
      <xdr:colOff>257175</xdr:colOff>
      <xdr:row>27</xdr:row>
      <xdr:rowOff>76199</xdr:rowOff>
    </xdr:from>
    <xdr:to>
      <xdr:col>12</xdr:col>
      <xdr:colOff>428624</xdr:colOff>
      <xdr:row>28</xdr:row>
      <xdr:rowOff>180975</xdr:rowOff>
    </xdr:to>
    <xdr:sp macro="" textlink="">
      <xdr:nvSpPr>
        <xdr:cNvPr id="11" name="四角形吹き出し 10"/>
        <xdr:cNvSpPr/>
      </xdr:nvSpPr>
      <xdr:spPr>
        <a:xfrm>
          <a:off x="4086225" y="6581774"/>
          <a:ext cx="1752599" cy="276226"/>
        </a:xfrm>
        <a:prstGeom prst="wedgeRectCallout">
          <a:avLst>
            <a:gd name="adj1" fmla="val -78361"/>
            <a:gd name="adj2" fmla="val 219513"/>
          </a:avLst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0" cap="none" spc="0">
              <a:ln w="0"/>
              <a:solidFill>
                <a:schemeClr val="tx1"/>
              </a:solidFill>
              <a:effectLst/>
            </a:rPr>
            <a:t>大会結果報告書の決算書を参照</a:t>
          </a:r>
        </a:p>
      </xdr:txBody>
    </xdr:sp>
    <xdr:clientData/>
  </xdr:twoCellAnchor>
  <xdr:twoCellAnchor>
    <xdr:from>
      <xdr:col>12</xdr:col>
      <xdr:colOff>142874</xdr:colOff>
      <xdr:row>7</xdr:row>
      <xdr:rowOff>57150</xdr:rowOff>
    </xdr:from>
    <xdr:to>
      <xdr:col>12</xdr:col>
      <xdr:colOff>342899</xdr:colOff>
      <xdr:row>7</xdr:row>
      <xdr:rowOff>238125</xdr:rowOff>
    </xdr:to>
    <xdr:sp macro="" textlink="">
      <xdr:nvSpPr>
        <xdr:cNvPr id="12" name="テキスト ボックス 11"/>
        <xdr:cNvSpPr txBox="1"/>
      </xdr:nvSpPr>
      <xdr:spPr>
        <a:xfrm>
          <a:off x="5553074" y="1485900"/>
          <a:ext cx="2000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Ｄ</a:t>
          </a:r>
        </a:p>
      </xdr:txBody>
    </xdr:sp>
    <xdr:clientData/>
  </xdr:twoCellAnchor>
  <xdr:twoCellAnchor>
    <xdr:from>
      <xdr:col>1</xdr:col>
      <xdr:colOff>95250</xdr:colOff>
      <xdr:row>7</xdr:row>
      <xdr:rowOff>152400</xdr:rowOff>
    </xdr:from>
    <xdr:to>
      <xdr:col>1</xdr:col>
      <xdr:colOff>323850</xdr:colOff>
      <xdr:row>8</xdr:row>
      <xdr:rowOff>142875</xdr:rowOff>
    </xdr:to>
    <xdr:sp macro="" textlink="">
      <xdr:nvSpPr>
        <xdr:cNvPr id="13" name="テキスト ボックス 12"/>
        <xdr:cNvSpPr txBox="1"/>
      </xdr:nvSpPr>
      <xdr:spPr>
        <a:xfrm>
          <a:off x="1047750" y="1581150"/>
          <a:ext cx="22860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 b="1"/>
            <a:t>Ｇ</a:t>
          </a:r>
        </a:p>
      </xdr:txBody>
    </xdr:sp>
    <xdr:clientData/>
  </xdr:twoCellAnchor>
  <xdr:twoCellAnchor>
    <xdr:from>
      <xdr:col>4</xdr:col>
      <xdr:colOff>161925</xdr:colOff>
      <xdr:row>8</xdr:row>
      <xdr:rowOff>9525</xdr:rowOff>
    </xdr:from>
    <xdr:to>
      <xdr:col>4</xdr:col>
      <xdr:colOff>161925</xdr:colOff>
      <xdr:row>12</xdr:row>
      <xdr:rowOff>9525</xdr:rowOff>
    </xdr:to>
    <xdr:cxnSp macro="">
      <xdr:nvCxnSpPr>
        <xdr:cNvPr id="14" name="直線矢印コネクタ 13"/>
        <xdr:cNvCxnSpPr/>
      </xdr:nvCxnSpPr>
      <xdr:spPr>
        <a:xfrm>
          <a:off x="2505075" y="1685925"/>
          <a:ext cx="0" cy="9906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371475</xdr:colOff>
      <xdr:row>12</xdr:row>
      <xdr:rowOff>180975</xdr:rowOff>
    </xdr:from>
    <xdr:to>
      <xdr:col>4</xdr:col>
      <xdr:colOff>200025</xdr:colOff>
      <xdr:row>14</xdr:row>
      <xdr:rowOff>123825</xdr:rowOff>
    </xdr:to>
    <xdr:cxnSp macro="">
      <xdr:nvCxnSpPr>
        <xdr:cNvPr id="15" name="直線矢印コネクタ 14"/>
        <xdr:cNvCxnSpPr/>
      </xdr:nvCxnSpPr>
      <xdr:spPr>
        <a:xfrm flipH="1">
          <a:off x="2314575" y="2847975"/>
          <a:ext cx="2286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7</xdr:row>
      <xdr:rowOff>28575</xdr:rowOff>
    </xdr:from>
    <xdr:to>
      <xdr:col>7</xdr:col>
      <xdr:colOff>238125</xdr:colOff>
      <xdr:row>8</xdr:row>
      <xdr:rowOff>0</xdr:rowOff>
    </xdr:to>
    <xdr:sp macro="" textlink="">
      <xdr:nvSpPr>
        <xdr:cNvPr id="16" name="テキスト ボックス 15"/>
        <xdr:cNvSpPr txBox="1"/>
      </xdr:nvSpPr>
      <xdr:spPr>
        <a:xfrm>
          <a:off x="3600450" y="1457325"/>
          <a:ext cx="15240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900" b="1"/>
            <a:t>Ｃ</a:t>
          </a:r>
        </a:p>
      </xdr:txBody>
    </xdr:sp>
    <xdr:clientData/>
  </xdr:twoCellAnchor>
  <xdr:twoCellAnchor>
    <xdr:from>
      <xdr:col>15</xdr:col>
      <xdr:colOff>142874</xdr:colOff>
      <xdr:row>7</xdr:row>
      <xdr:rowOff>57150</xdr:rowOff>
    </xdr:from>
    <xdr:to>
      <xdr:col>15</xdr:col>
      <xdr:colOff>342899</xdr:colOff>
      <xdr:row>7</xdr:row>
      <xdr:rowOff>238125</xdr:rowOff>
    </xdr:to>
    <xdr:sp macro="" textlink="">
      <xdr:nvSpPr>
        <xdr:cNvPr id="17" name="テキスト ボックス 16"/>
        <xdr:cNvSpPr txBox="1"/>
      </xdr:nvSpPr>
      <xdr:spPr>
        <a:xfrm>
          <a:off x="8058149" y="1485900"/>
          <a:ext cx="2000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topLeftCell="A22" zoomScaleNormal="100" workbookViewId="0">
      <selection activeCell="P14" sqref="P14"/>
    </sheetView>
  </sheetViews>
  <sheetFormatPr defaultRowHeight="13.5" x14ac:dyDescent="0.15"/>
  <cols>
    <col min="1" max="1" width="12.5" style="1" customWidth="1"/>
    <col min="2" max="2" width="6.625" style="1" customWidth="1"/>
    <col min="3" max="3" width="6.375" style="1" customWidth="1"/>
    <col min="4" max="4" width="5.25" style="1" bestFit="1" customWidth="1"/>
    <col min="5" max="5" width="3.75" style="1" customWidth="1"/>
    <col min="6" max="6" width="8.625" style="1" customWidth="1"/>
    <col min="7" max="7" width="3" style="1" customWidth="1"/>
    <col min="8" max="8" width="4.125" style="1" customWidth="1"/>
    <col min="9" max="9" width="5.875" style="1" customWidth="1"/>
    <col min="10" max="10" width="2.875" style="1" customWidth="1"/>
    <col min="11" max="11" width="4.75" style="1" customWidth="1"/>
    <col min="12" max="12" width="7.25" style="1" customWidth="1"/>
    <col min="13" max="13" width="14.875" style="1" customWidth="1"/>
    <col min="14" max="16384" width="9" style="1"/>
  </cols>
  <sheetData>
    <row r="1" spans="1:16" ht="19.5" customHeight="1" x14ac:dyDescent="0.15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ht="14.2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6" ht="17.25" x14ac:dyDescent="0.15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6" ht="14.25" x14ac:dyDescent="0.15">
      <c r="A4" s="2"/>
      <c r="B4" s="2"/>
      <c r="C4" s="2"/>
      <c r="D4" s="2"/>
      <c r="E4" s="2"/>
      <c r="F4" s="2"/>
      <c r="G4" s="23"/>
      <c r="H4" s="2"/>
      <c r="I4" s="2"/>
      <c r="J4" s="23"/>
      <c r="K4" s="2"/>
      <c r="L4" s="2"/>
      <c r="M4" s="5" t="s">
        <v>14</v>
      </c>
    </row>
    <row r="5" spans="1:16" ht="24.95" customHeight="1" x14ac:dyDescent="0.15">
      <c r="A5" s="3" t="s">
        <v>6</v>
      </c>
      <c r="B5" s="118" t="s">
        <v>12</v>
      </c>
      <c r="C5" s="120"/>
      <c r="D5" s="120"/>
      <c r="E5" s="120"/>
      <c r="F5" s="120"/>
      <c r="G5" s="149"/>
      <c r="H5" s="100" t="s">
        <v>7</v>
      </c>
      <c r="I5" s="100"/>
      <c r="J5" s="118" t="s">
        <v>13</v>
      </c>
      <c r="K5" s="150"/>
      <c r="L5" s="150"/>
      <c r="M5" s="149"/>
    </row>
    <row r="6" spans="1:16" ht="9" customHeight="1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6" ht="13.5" customHeight="1" thickBo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6" ht="20.100000000000001" customHeight="1" x14ac:dyDescent="0.15">
      <c r="A8" s="153" t="s">
        <v>17</v>
      </c>
      <c r="B8" s="155">
        <f>H8+M8</f>
        <v>79100</v>
      </c>
      <c r="C8" s="156"/>
      <c r="D8" s="45" t="s">
        <v>0</v>
      </c>
      <c r="E8" s="161" t="s">
        <v>18</v>
      </c>
      <c r="F8" s="161"/>
      <c r="G8" s="141"/>
      <c r="H8" s="151">
        <f>SUM(H13:I14)</f>
        <v>62350</v>
      </c>
      <c r="I8" s="152"/>
      <c r="J8" s="139" t="s">
        <v>19</v>
      </c>
      <c r="K8" s="140"/>
      <c r="L8" s="141"/>
      <c r="M8" s="24">
        <f>SUM(M9:M10)</f>
        <v>16750</v>
      </c>
      <c r="N8" s="31"/>
      <c r="P8" s="48"/>
    </row>
    <row r="9" spans="1:16" ht="20.100000000000001" customHeight="1" x14ac:dyDescent="0.15">
      <c r="A9" s="154"/>
      <c r="B9" s="157"/>
      <c r="C9" s="158"/>
      <c r="D9" s="8"/>
      <c r="E9" s="145" t="s">
        <v>30</v>
      </c>
      <c r="F9" s="145"/>
      <c r="G9" s="146"/>
      <c r="H9" s="159">
        <v>20000</v>
      </c>
      <c r="I9" s="160"/>
      <c r="J9" s="142" t="s">
        <v>44</v>
      </c>
      <c r="K9" s="143"/>
      <c r="L9" s="144"/>
      <c r="M9" s="17">
        <v>8000</v>
      </c>
    </row>
    <row r="10" spans="1:16" ht="20.100000000000001" customHeight="1" x14ac:dyDescent="0.15">
      <c r="A10" s="8"/>
      <c r="B10" s="10"/>
      <c r="C10" s="43"/>
      <c r="D10" s="46"/>
      <c r="E10" s="162" t="s">
        <v>31</v>
      </c>
      <c r="F10" s="162"/>
      <c r="G10" s="163"/>
      <c r="H10" s="166">
        <v>0</v>
      </c>
      <c r="I10" s="167"/>
      <c r="J10" s="172" t="s">
        <v>45</v>
      </c>
      <c r="K10" s="129"/>
      <c r="L10" s="130"/>
      <c r="M10" s="18">
        <v>8750</v>
      </c>
    </row>
    <row r="11" spans="1:16" ht="20.100000000000001" customHeight="1" x14ac:dyDescent="0.15">
      <c r="A11" s="8"/>
      <c r="B11" s="10"/>
      <c r="C11" s="43"/>
      <c r="D11" s="46"/>
      <c r="E11" s="162" t="s">
        <v>32</v>
      </c>
      <c r="F11" s="162"/>
      <c r="G11" s="163"/>
      <c r="H11" s="166">
        <v>20000</v>
      </c>
      <c r="I11" s="167"/>
      <c r="J11" s="128"/>
      <c r="K11" s="129"/>
      <c r="L11" s="130"/>
      <c r="M11" s="6"/>
    </row>
    <row r="12" spans="1:16" ht="20.100000000000001" customHeight="1" x14ac:dyDescent="0.15">
      <c r="A12" s="8"/>
      <c r="B12" s="10"/>
      <c r="C12" s="43"/>
      <c r="D12" s="46"/>
      <c r="E12" s="162" t="s">
        <v>33</v>
      </c>
      <c r="F12" s="162"/>
      <c r="G12" s="163"/>
      <c r="H12" s="166">
        <v>10000</v>
      </c>
      <c r="I12" s="167"/>
      <c r="J12" s="26"/>
      <c r="K12" s="131"/>
      <c r="L12" s="132"/>
      <c r="M12" s="6"/>
    </row>
    <row r="13" spans="1:16" ht="20.100000000000001" customHeight="1" x14ac:dyDescent="0.15">
      <c r="A13" s="8"/>
      <c r="B13" s="10"/>
      <c r="C13" s="43"/>
      <c r="D13" s="46"/>
      <c r="E13" s="133" t="s">
        <v>27</v>
      </c>
      <c r="F13" s="134"/>
      <c r="G13" s="135"/>
      <c r="H13" s="136">
        <f>SUM(H9:I12)</f>
        <v>50000</v>
      </c>
      <c r="I13" s="137"/>
      <c r="J13" s="28"/>
      <c r="K13" s="29"/>
      <c r="L13" s="30"/>
      <c r="M13" s="6"/>
    </row>
    <row r="14" spans="1:16" ht="20.100000000000001" customHeight="1" thickBot="1" x14ac:dyDescent="0.2">
      <c r="A14" s="9"/>
      <c r="B14" s="11"/>
      <c r="C14" s="44"/>
      <c r="D14" s="47"/>
      <c r="E14" s="164" t="s">
        <v>36</v>
      </c>
      <c r="F14" s="164"/>
      <c r="G14" s="165"/>
      <c r="H14" s="168">
        <v>12350</v>
      </c>
      <c r="I14" s="169"/>
      <c r="J14" s="27"/>
      <c r="K14" s="170"/>
      <c r="L14" s="171"/>
      <c r="M14" s="7"/>
    </row>
    <row r="15" spans="1:16" ht="12" customHeight="1" x14ac:dyDescent="0.15">
      <c r="A15" s="4"/>
      <c r="B15" s="4"/>
      <c r="C15" s="4"/>
      <c r="D15" s="12"/>
      <c r="E15" s="13"/>
      <c r="F15" s="14"/>
      <c r="G15" s="22"/>
      <c r="H15" s="14"/>
      <c r="I15" s="14"/>
      <c r="J15" s="22"/>
      <c r="K15" s="5"/>
      <c r="L15" s="5"/>
      <c r="M15" s="12"/>
    </row>
    <row r="16" spans="1:16" ht="12" customHeight="1" x14ac:dyDescent="0.15">
      <c r="A16" s="4"/>
      <c r="B16" s="4"/>
      <c r="C16" s="4"/>
      <c r="D16" s="12" t="s">
        <v>29</v>
      </c>
      <c r="E16" s="13"/>
      <c r="F16" s="20"/>
      <c r="G16" s="22"/>
      <c r="H16" s="20"/>
      <c r="I16" s="20"/>
      <c r="J16" s="22"/>
      <c r="K16" s="19"/>
      <c r="L16" s="19"/>
      <c r="M16" s="12"/>
    </row>
    <row r="17" spans="1:17" ht="12" customHeight="1" x14ac:dyDescent="0.15">
      <c r="A17" s="4"/>
      <c r="B17" s="4"/>
      <c r="C17" s="4"/>
      <c r="D17" s="12"/>
      <c r="E17" s="13"/>
      <c r="F17" s="20"/>
      <c r="G17" s="22"/>
      <c r="H17" s="20"/>
      <c r="I17" s="20"/>
      <c r="J17" s="22"/>
      <c r="K17" s="19"/>
      <c r="L17" s="19"/>
      <c r="M17" s="12"/>
    </row>
    <row r="18" spans="1:17" ht="24.95" customHeight="1" x14ac:dyDescent="0.15">
      <c r="A18" s="138" t="s">
        <v>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7" ht="23.1" customHeight="1" thickBot="1" x14ac:dyDescent="0.2">
      <c r="A19" s="100" t="s">
        <v>4</v>
      </c>
      <c r="B19" s="100"/>
      <c r="C19" s="100" t="s">
        <v>1</v>
      </c>
      <c r="D19" s="100"/>
      <c r="E19" s="100"/>
      <c r="F19" s="126" t="s">
        <v>2</v>
      </c>
      <c r="G19" s="126"/>
      <c r="H19" s="126"/>
      <c r="I19" s="100" t="s">
        <v>5</v>
      </c>
      <c r="J19" s="100"/>
      <c r="K19" s="100"/>
      <c r="L19" s="100" t="s">
        <v>3</v>
      </c>
      <c r="M19" s="100"/>
    </row>
    <row r="20" spans="1:17" ht="23.1" customHeight="1" thickBot="1" x14ac:dyDescent="0.2">
      <c r="A20" s="121" t="s">
        <v>9</v>
      </c>
      <c r="B20" s="122"/>
      <c r="C20" s="96">
        <v>20000</v>
      </c>
      <c r="D20" s="97"/>
      <c r="E20" s="97"/>
      <c r="F20" s="123">
        <v>20000</v>
      </c>
      <c r="G20" s="124"/>
      <c r="H20" s="125"/>
      <c r="I20" s="75">
        <f>F20-C20</f>
        <v>0</v>
      </c>
      <c r="J20" s="76"/>
      <c r="K20" s="76"/>
      <c r="L20" s="92" t="s">
        <v>48</v>
      </c>
      <c r="M20" s="93"/>
    </row>
    <row r="21" spans="1:17" ht="23.1" customHeight="1" thickBot="1" x14ac:dyDescent="0.2">
      <c r="A21" s="65" t="s">
        <v>10</v>
      </c>
      <c r="B21" s="66"/>
      <c r="C21" s="87">
        <v>10000</v>
      </c>
      <c r="D21" s="88"/>
      <c r="E21" s="88"/>
      <c r="F21" s="82">
        <v>0</v>
      </c>
      <c r="G21" s="83"/>
      <c r="H21" s="84"/>
      <c r="I21" s="77">
        <f>F21-C21</f>
        <v>-10000</v>
      </c>
      <c r="J21" s="78"/>
      <c r="K21" s="78"/>
      <c r="L21" s="85" t="s">
        <v>47</v>
      </c>
      <c r="M21" s="86"/>
      <c r="P21" s="173"/>
      <c r="Q21" s="173"/>
    </row>
    <row r="22" spans="1:17" ht="23.1" customHeight="1" thickBot="1" x14ac:dyDescent="0.2">
      <c r="A22" s="65" t="s">
        <v>26</v>
      </c>
      <c r="B22" s="66"/>
      <c r="C22" s="87">
        <v>20000</v>
      </c>
      <c r="D22" s="88"/>
      <c r="E22" s="88"/>
      <c r="F22" s="89">
        <v>30000</v>
      </c>
      <c r="G22" s="90"/>
      <c r="H22" s="91"/>
      <c r="I22" s="77">
        <f t="shared" ref="I22:I24" si="0">F22-C22</f>
        <v>10000</v>
      </c>
      <c r="J22" s="78"/>
      <c r="K22" s="78"/>
      <c r="L22" s="92" t="s">
        <v>49</v>
      </c>
      <c r="M22" s="93"/>
    </row>
    <row r="23" spans="1:17" ht="23.1" customHeight="1" thickBot="1" x14ac:dyDescent="0.2">
      <c r="A23" s="65" t="s">
        <v>38</v>
      </c>
      <c r="B23" s="66"/>
      <c r="C23" s="67">
        <v>10000</v>
      </c>
      <c r="D23" s="68"/>
      <c r="E23" s="69"/>
      <c r="F23" s="70">
        <v>15000</v>
      </c>
      <c r="G23" s="71"/>
      <c r="H23" s="72"/>
      <c r="I23" s="77">
        <f t="shared" si="0"/>
        <v>5000</v>
      </c>
      <c r="J23" s="78"/>
      <c r="K23" s="78"/>
      <c r="L23" s="92" t="s">
        <v>48</v>
      </c>
      <c r="M23" s="93"/>
    </row>
    <row r="24" spans="1:17" ht="23.1" customHeight="1" x14ac:dyDescent="0.15">
      <c r="A24" s="113"/>
      <c r="B24" s="113"/>
      <c r="C24" s="78"/>
      <c r="D24" s="78"/>
      <c r="E24" s="78"/>
      <c r="F24" s="114"/>
      <c r="G24" s="114"/>
      <c r="H24" s="114"/>
      <c r="I24" s="115">
        <f t="shared" si="0"/>
        <v>0</v>
      </c>
      <c r="J24" s="116"/>
      <c r="K24" s="73"/>
      <c r="L24" s="92"/>
      <c r="M24" s="93"/>
    </row>
    <row r="25" spans="1:17" ht="23.1" customHeight="1" x14ac:dyDescent="0.15">
      <c r="A25" s="109"/>
      <c r="B25" s="109"/>
      <c r="C25" s="110"/>
      <c r="D25" s="110"/>
      <c r="E25" s="110"/>
      <c r="F25" s="111"/>
      <c r="G25" s="111"/>
      <c r="H25" s="111"/>
      <c r="I25" s="99">
        <f t="shared" ref="I25" si="1">F25-C25</f>
        <v>0</v>
      </c>
      <c r="J25" s="99"/>
      <c r="K25" s="99"/>
      <c r="L25" s="112"/>
      <c r="M25" s="112"/>
    </row>
    <row r="26" spans="1:17" ht="23.1" customHeight="1" x14ac:dyDescent="0.15">
      <c r="A26" s="81"/>
      <c r="B26" s="81"/>
      <c r="C26" s="105"/>
      <c r="D26" s="105"/>
      <c r="E26" s="105"/>
      <c r="F26" s="175"/>
      <c r="G26" s="175"/>
      <c r="H26" s="175"/>
      <c r="I26" s="105">
        <f t="shared" ref="I26:I27" si="2">F26-C26</f>
        <v>0</v>
      </c>
      <c r="J26" s="105"/>
      <c r="K26" s="105"/>
      <c r="L26" s="100"/>
      <c r="M26" s="100"/>
    </row>
    <row r="27" spans="1:17" ht="23.1" customHeight="1" x14ac:dyDescent="0.15">
      <c r="A27" s="100" t="s">
        <v>15</v>
      </c>
      <c r="B27" s="100"/>
      <c r="C27" s="101">
        <f>SUM(C20:E26)</f>
        <v>60000</v>
      </c>
      <c r="D27" s="102"/>
      <c r="E27" s="102"/>
      <c r="F27" s="103">
        <f>SUM(F20:F26)</f>
        <v>65000</v>
      </c>
      <c r="G27" s="103"/>
      <c r="H27" s="104"/>
      <c r="I27" s="105">
        <f t="shared" si="2"/>
        <v>5000</v>
      </c>
      <c r="J27" s="105"/>
      <c r="K27" s="105"/>
      <c r="L27" s="100"/>
      <c r="M27" s="100"/>
    </row>
    <row r="28" spans="1:17" ht="13.5" customHeight="1" x14ac:dyDescent="0.15">
      <c r="A28" s="5"/>
      <c r="B28" s="5"/>
      <c r="C28" s="16"/>
      <c r="D28" s="15"/>
      <c r="E28" s="15"/>
      <c r="F28" s="16"/>
      <c r="G28" s="16"/>
      <c r="H28" s="15"/>
      <c r="I28" s="16"/>
      <c r="J28" s="16"/>
      <c r="K28" s="15"/>
      <c r="L28" s="5"/>
      <c r="M28" s="5"/>
    </row>
    <row r="29" spans="1:17" ht="23.1" customHeight="1" x14ac:dyDescent="0.15">
      <c r="A29" s="138" t="s">
        <v>11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7" ht="23.1" customHeight="1" thickBot="1" x14ac:dyDescent="0.2">
      <c r="A30" s="100" t="s">
        <v>4</v>
      </c>
      <c r="B30" s="100"/>
      <c r="C30" s="100" t="s">
        <v>1</v>
      </c>
      <c r="D30" s="100"/>
      <c r="E30" s="100"/>
      <c r="F30" s="126" t="s">
        <v>2</v>
      </c>
      <c r="G30" s="126"/>
      <c r="H30" s="126"/>
      <c r="I30" s="100" t="s">
        <v>5</v>
      </c>
      <c r="J30" s="100"/>
      <c r="K30" s="100"/>
      <c r="L30" s="100" t="s">
        <v>3</v>
      </c>
      <c r="M30" s="100"/>
    </row>
    <row r="31" spans="1:17" ht="23.1" customHeight="1" thickBot="1" x14ac:dyDescent="0.2">
      <c r="A31" s="113" t="s">
        <v>9</v>
      </c>
      <c r="B31" s="113"/>
      <c r="C31" s="96">
        <v>20000</v>
      </c>
      <c r="D31" s="127"/>
      <c r="E31" s="127"/>
      <c r="F31" s="70">
        <v>20000</v>
      </c>
      <c r="G31" s="71"/>
      <c r="H31" s="72"/>
      <c r="I31" s="75">
        <f>F31-C31</f>
        <v>0</v>
      </c>
      <c r="J31" s="76"/>
      <c r="K31" s="76"/>
      <c r="L31" s="92" t="s">
        <v>34</v>
      </c>
      <c r="M31" s="93"/>
    </row>
    <row r="32" spans="1:17" ht="23.1" customHeight="1" thickBot="1" x14ac:dyDescent="0.2">
      <c r="A32" s="79" t="s">
        <v>10</v>
      </c>
      <c r="B32" s="80"/>
      <c r="C32" s="67">
        <v>10000</v>
      </c>
      <c r="D32" s="68"/>
      <c r="E32" s="69"/>
      <c r="F32" s="82">
        <v>0</v>
      </c>
      <c r="G32" s="83"/>
      <c r="H32" s="84"/>
      <c r="I32" s="77">
        <f t="shared" ref="I32:I38" si="3">F32-C32</f>
        <v>-10000</v>
      </c>
      <c r="J32" s="78"/>
      <c r="K32" s="78"/>
      <c r="L32" s="85" t="s">
        <v>47</v>
      </c>
      <c r="M32" s="86"/>
    </row>
    <row r="33" spans="1:13" ht="23.1" customHeight="1" thickBot="1" x14ac:dyDescent="0.2">
      <c r="A33" s="79" t="s">
        <v>26</v>
      </c>
      <c r="B33" s="80"/>
      <c r="C33" s="67">
        <v>20000</v>
      </c>
      <c r="D33" s="68"/>
      <c r="E33" s="69"/>
      <c r="F33" s="123">
        <v>30000</v>
      </c>
      <c r="G33" s="124"/>
      <c r="H33" s="125"/>
      <c r="I33" s="77">
        <f t="shared" si="3"/>
        <v>10000</v>
      </c>
      <c r="J33" s="78"/>
      <c r="K33" s="78"/>
      <c r="L33" s="92" t="s">
        <v>34</v>
      </c>
      <c r="M33" s="93"/>
    </row>
    <row r="34" spans="1:13" ht="23.1" customHeight="1" thickBot="1" x14ac:dyDescent="0.2">
      <c r="A34" s="65" t="s">
        <v>38</v>
      </c>
      <c r="B34" s="66"/>
      <c r="C34" s="67">
        <v>10000</v>
      </c>
      <c r="D34" s="68"/>
      <c r="E34" s="69"/>
      <c r="F34" s="70">
        <v>15000</v>
      </c>
      <c r="G34" s="71"/>
      <c r="H34" s="72"/>
      <c r="I34" s="73">
        <f t="shared" si="3"/>
        <v>5000</v>
      </c>
      <c r="J34" s="74"/>
      <c r="K34" s="74"/>
      <c r="L34" s="92" t="s">
        <v>34</v>
      </c>
      <c r="M34" s="93"/>
    </row>
    <row r="35" spans="1:13" ht="23.1" customHeight="1" x14ac:dyDescent="0.15">
      <c r="A35" s="79"/>
      <c r="B35" s="80"/>
      <c r="C35" s="87"/>
      <c r="D35" s="94"/>
      <c r="E35" s="95"/>
      <c r="F35" s="176"/>
      <c r="G35" s="177"/>
      <c r="H35" s="178"/>
      <c r="I35" s="78">
        <f t="shared" si="3"/>
        <v>0</v>
      </c>
      <c r="J35" s="78"/>
      <c r="K35" s="78"/>
      <c r="L35" s="79"/>
      <c r="M35" s="80"/>
    </row>
    <row r="36" spans="1:13" ht="23.1" customHeight="1" x14ac:dyDescent="0.15">
      <c r="A36" s="79"/>
      <c r="B36" s="80"/>
      <c r="C36" s="87"/>
      <c r="D36" s="94"/>
      <c r="E36" s="95"/>
      <c r="F36" s="96"/>
      <c r="G36" s="97"/>
      <c r="H36" s="98"/>
      <c r="I36" s="78">
        <f t="shared" si="3"/>
        <v>0</v>
      </c>
      <c r="J36" s="78"/>
      <c r="K36" s="78"/>
      <c r="L36" s="79"/>
      <c r="M36" s="80"/>
    </row>
    <row r="37" spans="1:13" ht="23.1" customHeight="1" x14ac:dyDescent="0.15">
      <c r="A37" s="79"/>
      <c r="B37" s="80"/>
      <c r="C37" s="87"/>
      <c r="D37" s="94"/>
      <c r="E37" s="95"/>
      <c r="F37" s="96"/>
      <c r="G37" s="97"/>
      <c r="H37" s="98"/>
      <c r="I37" s="99">
        <f t="shared" si="3"/>
        <v>0</v>
      </c>
      <c r="J37" s="99"/>
      <c r="K37" s="99"/>
      <c r="L37" s="79"/>
      <c r="M37" s="80"/>
    </row>
    <row r="38" spans="1:13" ht="23.1" customHeight="1" x14ac:dyDescent="0.15">
      <c r="A38" s="100" t="s">
        <v>16</v>
      </c>
      <c r="B38" s="100"/>
      <c r="C38" s="101">
        <f>SUM(C31:E37)</f>
        <v>60000</v>
      </c>
      <c r="D38" s="102"/>
      <c r="E38" s="102"/>
      <c r="F38" s="103">
        <f>SUM(F31:H37)</f>
        <v>65000</v>
      </c>
      <c r="G38" s="104"/>
      <c r="H38" s="104"/>
      <c r="I38" s="105">
        <f t="shared" si="3"/>
        <v>5000</v>
      </c>
      <c r="J38" s="105"/>
      <c r="K38" s="105"/>
      <c r="L38" s="106"/>
      <c r="M38" s="107"/>
    </row>
    <row r="39" spans="1:13" ht="20.100000000000001" customHeight="1" x14ac:dyDescent="0.15"/>
    <row r="40" spans="1:13" ht="23.1" customHeight="1" x14ac:dyDescent="0.15">
      <c r="C40" s="118" t="s">
        <v>23</v>
      </c>
      <c r="D40" s="120"/>
      <c r="E40" s="119"/>
      <c r="F40" s="118" t="s">
        <v>24</v>
      </c>
      <c r="G40" s="120"/>
      <c r="H40" s="119"/>
      <c r="I40" s="118" t="s">
        <v>21</v>
      </c>
      <c r="J40" s="120"/>
      <c r="K40" s="119"/>
    </row>
    <row r="41" spans="1:13" ht="23.1" customHeight="1" x14ac:dyDescent="0.15">
      <c r="A41" s="81" t="s">
        <v>20</v>
      </c>
      <c r="B41" s="81"/>
      <c r="C41" s="101">
        <f>F27</f>
        <v>65000</v>
      </c>
      <c r="D41" s="102"/>
      <c r="E41" s="102"/>
      <c r="F41" s="101">
        <f>F38</f>
        <v>65000</v>
      </c>
      <c r="G41" s="101"/>
      <c r="H41" s="102"/>
      <c r="I41" s="117">
        <f>C41-F41</f>
        <v>0</v>
      </c>
      <c r="J41" s="117"/>
      <c r="K41" s="117"/>
      <c r="L41" s="118" t="s">
        <v>20</v>
      </c>
      <c r="M41" s="119"/>
    </row>
    <row r="42" spans="1:13" ht="9" customHeight="1" x14ac:dyDescent="0.15"/>
    <row r="43" spans="1:13" x14ac:dyDescent="0.15">
      <c r="A43" s="32" t="s">
        <v>35</v>
      </c>
      <c r="B43" s="32"/>
      <c r="C43" s="32"/>
      <c r="D43" s="32"/>
      <c r="E43" s="33"/>
      <c r="F43" s="108" t="s">
        <v>50</v>
      </c>
      <c r="G43" s="108"/>
      <c r="H43" s="108"/>
      <c r="I43" s="108"/>
      <c r="J43" s="108"/>
      <c r="K43" s="108"/>
      <c r="L43" s="108"/>
      <c r="M43" s="108"/>
    </row>
    <row r="45" spans="1:13" x14ac:dyDescent="0.15">
      <c r="A45" s="174" t="s">
        <v>42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1:13" x14ac:dyDescent="0.15">
      <c r="A46" s="1" t="s">
        <v>43</v>
      </c>
    </row>
  </sheetData>
  <mergeCells count="130">
    <mergeCell ref="P21:Q21"/>
    <mergeCell ref="A45:M45"/>
    <mergeCell ref="C26:E26"/>
    <mergeCell ref="F26:H26"/>
    <mergeCell ref="I26:K26"/>
    <mergeCell ref="L26:M26"/>
    <mergeCell ref="A36:B36"/>
    <mergeCell ref="C36:E36"/>
    <mergeCell ref="F36:H36"/>
    <mergeCell ref="I36:K36"/>
    <mergeCell ref="L36:M36"/>
    <mergeCell ref="L34:M34"/>
    <mergeCell ref="A35:B35"/>
    <mergeCell ref="C35:E35"/>
    <mergeCell ref="F35:H35"/>
    <mergeCell ref="I35:K35"/>
    <mergeCell ref="L35:M35"/>
    <mergeCell ref="A27:B27"/>
    <mergeCell ref="C27:E27"/>
    <mergeCell ref="F27:H27"/>
    <mergeCell ref="I27:K27"/>
    <mergeCell ref="A26:B26"/>
    <mergeCell ref="L27:M27"/>
    <mergeCell ref="A29:M29"/>
    <mergeCell ref="L32:M32"/>
    <mergeCell ref="J8:L8"/>
    <mergeCell ref="J9:L9"/>
    <mergeCell ref="E9:G9"/>
    <mergeCell ref="A1:M1"/>
    <mergeCell ref="A3:M3"/>
    <mergeCell ref="H5:I5"/>
    <mergeCell ref="B5:G5"/>
    <mergeCell ref="J5:M5"/>
    <mergeCell ref="H8:I8"/>
    <mergeCell ref="A8:A9"/>
    <mergeCell ref="B8:C9"/>
    <mergeCell ref="H9:I9"/>
    <mergeCell ref="E8:G8"/>
    <mergeCell ref="E10:G10"/>
    <mergeCell ref="E11:G11"/>
    <mergeCell ref="E12:G12"/>
    <mergeCell ref="E14:G14"/>
    <mergeCell ref="H11:I11"/>
    <mergeCell ref="H12:I12"/>
    <mergeCell ref="H10:I10"/>
    <mergeCell ref="H14:I14"/>
    <mergeCell ref="K14:L14"/>
    <mergeCell ref="J10:L10"/>
    <mergeCell ref="J11:L11"/>
    <mergeCell ref="K12:L12"/>
    <mergeCell ref="E13:G13"/>
    <mergeCell ref="H13:I13"/>
    <mergeCell ref="A18:M18"/>
    <mergeCell ref="A19:B19"/>
    <mergeCell ref="C19:E19"/>
    <mergeCell ref="F19:H19"/>
    <mergeCell ref="I19:K19"/>
    <mergeCell ref="L19:M19"/>
    <mergeCell ref="A20:B20"/>
    <mergeCell ref="C20:E20"/>
    <mergeCell ref="F20:H20"/>
    <mergeCell ref="I20:K20"/>
    <mergeCell ref="L20:M20"/>
    <mergeCell ref="A33:B33"/>
    <mergeCell ref="C33:E33"/>
    <mergeCell ref="F33:H33"/>
    <mergeCell ref="I33:K33"/>
    <mergeCell ref="L33:M33"/>
    <mergeCell ref="A30:B30"/>
    <mergeCell ref="C30:E30"/>
    <mergeCell ref="F30:H30"/>
    <mergeCell ref="I30:K30"/>
    <mergeCell ref="L30:M30"/>
    <mergeCell ref="A31:B31"/>
    <mergeCell ref="C31:E31"/>
    <mergeCell ref="F31:H31"/>
    <mergeCell ref="A32:B32"/>
    <mergeCell ref="C32:E32"/>
    <mergeCell ref="F32:H32"/>
    <mergeCell ref="L31:M31"/>
    <mergeCell ref="A21:B21"/>
    <mergeCell ref="C21:E21"/>
    <mergeCell ref="F43:M43"/>
    <mergeCell ref="A25:B25"/>
    <mergeCell ref="C25:E25"/>
    <mergeCell ref="F25:H25"/>
    <mergeCell ref="I25:K25"/>
    <mergeCell ref="L25:M25"/>
    <mergeCell ref="A23:B23"/>
    <mergeCell ref="C23:E23"/>
    <mergeCell ref="F23:H23"/>
    <mergeCell ref="I23:K23"/>
    <mergeCell ref="L23:M23"/>
    <mergeCell ref="A24:B24"/>
    <mergeCell ref="C24:E24"/>
    <mergeCell ref="F24:H24"/>
    <mergeCell ref="I24:K24"/>
    <mergeCell ref="L24:M24"/>
    <mergeCell ref="C41:E41"/>
    <mergeCell ref="F41:H41"/>
    <mergeCell ref="I41:K41"/>
    <mergeCell ref="L41:M41"/>
    <mergeCell ref="C40:E40"/>
    <mergeCell ref="F40:H40"/>
    <mergeCell ref="I40:K40"/>
    <mergeCell ref="A37:B37"/>
    <mergeCell ref="A34:B34"/>
    <mergeCell ref="C34:E34"/>
    <mergeCell ref="F34:H34"/>
    <mergeCell ref="I34:K34"/>
    <mergeCell ref="I31:K31"/>
    <mergeCell ref="I32:K32"/>
    <mergeCell ref="L37:M37"/>
    <mergeCell ref="A41:B41"/>
    <mergeCell ref="F21:H21"/>
    <mergeCell ref="I21:K21"/>
    <mergeCell ref="L21:M21"/>
    <mergeCell ref="A22:B22"/>
    <mergeCell ref="C22:E22"/>
    <mergeCell ref="F22:H22"/>
    <mergeCell ref="I22:K22"/>
    <mergeCell ref="L22:M22"/>
    <mergeCell ref="C37:E37"/>
    <mergeCell ref="F37:H37"/>
    <mergeCell ref="I37:K37"/>
    <mergeCell ref="A38:B38"/>
    <mergeCell ref="C38:E38"/>
    <mergeCell ref="F38:H38"/>
    <mergeCell ref="I38:K38"/>
    <mergeCell ref="L38:M38"/>
  </mergeCells>
  <phoneticPr fontId="1"/>
  <pageMargins left="0.70866141732283472" right="0.31496062992125984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Q107"/>
  <sheetViews>
    <sheetView topLeftCell="A10" zoomScaleNormal="100" workbookViewId="0">
      <selection activeCell="R23" sqref="R23"/>
    </sheetView>
  </sheetViews>
  <sheetFormatPr defaultRowHeight="13.5" x14ac:dyDescent="0.15"/>
  <cols>
    <col min="1" max="1" width="12.5" style="1" customWidth="1"/>
    <col min="2" max="2" width="6.625" style="1" customWidth="1"/>
    <col min="3" max="3" width="6.375" style="1" customWidth="1"/>
    <col min="4" max="4" width="5.25" style="1" bestFit="1" customWidth="1"/>
    <col min="5" max="5" width="3.75" style="1" customWidth="1"/>
    <col min="6" max="6" width="8.625" style="1" customWidth="1"/>
    <col min="7" max="7" width="3" style="1" customWidth="1"/>
    <col min="8" max="8" width="4.125" style="1" customWidth="1"/>
    <col min="9" max="9" width="5.875" style="1" customWidth="1"/>
    <col min="10" max="10" width="2.875" style="1" customWidth="1"/>
    <col min="11" max="11" width="4.75" style="1" customWidth="1"/>
    <col min="12" max="12" width="7.25" style="1" customWidth="1"/>
    <col min="13" max="13" width="14.875" style="1" customWidth="1"/>
    <col min="14" max="16384" width="9" style="1"/>
  </cols>
  <sheetData>
    <row r="1" spans="1:17" ht="19.5" customHeight="1" x14ac:dyDescent="0.15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7" ht="1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7" ht="17.25" x14ac:dyDescent="0.15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7" ht="14.25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37" t="s">
        <v>14</v>
      </c>
    </row>
    <row r="5" spans="1:17" ht="24.95" customHeight="1" x14ac:dyDescent="0.15">
      <c r="A5" s="34" t="s">
        <v>6</v>
      </c>
      <c r="B5" s="118"/>
      <c r="C5" s="120"/>
      <c r="D5" s="120"/>
      <c r="E5" s="120"/>
      <c r="F5" s="120"/>
      <c r="G5" s="149"/>
      <c r="H5" s="100" t="s">
        <v>7</v>
      </c>
      <c r="I5" s="100"/>
      <c r="J5" s="118"/>
      <c r="K5" s="150"/>
      <c r="L5" s="150"/>
      <c r="M5" s="149"/>
    </row>
    <row r="6" spans="1:17" ht="9" customHeight="1" x14ac:dyDescent="0.1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7" ht="13.5" customHeight="1" thickBo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7" ht="20.100000000000001" customHeight="1" x14ac:dyDescent="0.15">
      <c r="A8" s="153" t="s">
        <v>17</v>
      </c>
      <c r="B8" s="155">
        <f>H8+M8</f>
        <v>0</v>
      </c>
      <c r="C8" s="156"/>
      <c r="D8" s="45" t="s">
        <v>0</v>
      </c>
      <c r="E8" s="197" t="s">
        <v>18</v>
      </c>
      <c r="F8" s="161"/>
      <c r="G8" s="141"/>
      <c r="H8" s="198">
        <f>H13+H14</f>
        <v>0</v>
      </c>
      <c r="I8" s="199"/>
      <c r="J8" s="139" t="s">
        <v>19</v>
      </c>
      <c r="K8" s="140"/>
      <c r="L8" s="141"/>
      <c r="M8" s="24">
        <f>M9+M10</f>
        <v>0</v>
      </c>
      <c r="N8" s="31"/>
    </row>
    <row r="9" spans="1:17" ht="20.100000000000001" customHeight="1" x14ac:dyDescent="0.15">
      <c r="A9" s="154"/>
      <c r="B9" s="157"/>
      <c r="C9" s="158"/>
      <c r="D9" s="8"/>
      <c r="E9" s="200" t="s">
        <v>30</v>
      </c>
      <c r="F9" s="145"/>
      <c r="G9" s="146"/>
      <c r="H9" s="159"/>
      <c r="I9" s="160"/>
      <c r="J9" s="142" t="s">
        <v>44</v>
      </c>
      <c r="K9" s="143"/>
      <c r="L9" s="144"/>
      <c r="M9" s="17"/>
    </row>
    <row r="10" spans="1:17" ht="20.100000000000001" customHeight="1" x14ac:dyDescent="0.15">
      <c r="A10" s="8"/>
      <c r="B10" s="10"/>
      <c r="C10" s="42"/>
      <c r="D10" s="46"/>
      <c r="E10" s="201" t="s">
        <v>31</v>
      </c>
      <c r="F10" s="162"/>
      <c r="G10" s="163"/>
      <c r="H10" s="166"/>
      <c r="I10" s="167"/>
      <c r="J10" s="172" t="s">
        <v>45</v>
      </c>
      <c r="K10" s="129"/>
      <c r="L10" s="130"/>
      <c r="M10" s="18"/>
    </row>
    <row r="11" spans="1:17" ht="20.100000000000001" customHeight="1" x14ac:dyDescent="0.15">
      <c r="A11" s="8"/>
      <c r="B11" s="10"/>
      <c r="C11" s="42"/>
      <c r="D11" s="46"/>
      <c r="E11" s="201" t="s">
        <v>32</v>
      </c>
      <c r="F11" s="162"/>
      <c r="G11" s="163"/>
      <c r="H11" s="166"/>
      <c r="I11" s="167"/>
      <c r="J11" s="128"/>
      <c r="K11" s="129"/>
      <c r="L11" s="130"/>
      <c r="M11" s="6"/>
    </row>
    <row r="12" spans="1:17" ht="20.100000000000001" customHeight="1" x14ac:dyDescent="0.15">
      <c r="A12" s="8"/>
      <c r="B12" s="10"/>
      <c r="C12" s="42"/>
      <c r="D12" s="46"/>
      <c r="E12" s="201" t="s">
        <v>33</v>
      </c>
      <c r="F12" s="162"/>
      <c r="G12" s="163"/>
      <c r="H12" s="166"/>
      <c r="I12" s="167"/>
      <c r="J12" s="39"/>
      <c r="K12" s="131"/>
      <c r="L12" s="132"/>
      <c r="M12" s="6"/>
    </row>
    <row r="13" spans="1:17" ht="20.100000000000001" customHeight="1" x14ac:dyDescent="0.15">
      <c r="A13" s="8"/>
      <c r="B13" s="10"/>
      <c r="C13" s="42"/>
      <c r="D13" s="46"/>
      <c r="E13" s="202" t="s">
        <v>27</v>
      </c>
      <c r="F13" s="134"/>
      <c r="G13" s="135"/>
      <c r="H13" s="136">
        <f>SUM(H9:I12)</f>
        <v>0</v>
      </c>
      <c r="I13" s="137"/>
      <c r="J13" s="39"/>
      <c r="K13" s="37"/>
      <c r="L13" s="38"/>
      <c r="M13" s="6"/>
    </row>
    <row r="14" spans="1:17" ht="20.100000000000001" customHeight="1" thickBot="1" x14ac:dyDescent="0.2">
      <c r="A14" s="9"/>
      <c r="B14" s="11"/>
      <c r="C14" s="44"/>
      <c r="D14" s="47"/>
      <c r="E14" s="196" t="s">
        <v>36</v>
      </c>
      <c r="F14" s="164"/>
      <c r="G14" s="165"/>
      <c r="H14" s="168"/>
      <c r="I14" s="169"/>
      <c r="J14" s="27"/>
      <c r="K14" s="170"/>
      <c r="L14" s="171"/>
      <c r="M14" s="7"/>
      <c r="P14" s="179"/>
      <c r="Q14" s="180"/>
    </row>
    <row r="15" spans="1:17" ht="12" customHeight="1" x14ac:dyDescent="0.15">
      <c r="A15" s="36"/>
      <c r="B15" s="36"/>
      <c r="C15" s="36"/>
      <c r="D15" s="12"/>
      <c r="E15" s="13"/>
      <c r="F15" s="35"/>
      <c r="G15" s="35"/>
      <c r="H15" s="35"/>
      <c r="I15" s="35"/>
      <c r="J15" s="35"/>
      <c r="K15" s="37"/>
      <c r="L15" s="37"/>
      <c r="M15" s="12"/>
    </row>
    <row r="16" spans="1:17" ht="12" customHeight="1" x14ac:dyDescent="0.15">
      <c r="A16" s="36"/>
      <c r="B16" s="36"/>
      <c r="C16" s="36"/>
      <c r="D16" s="12" t="s">
        <v>29</v>
      </c>
      <c r="E16" s="13"/>
      <c r="F16" s="35"/>
      <c r="G16" s="35"/>
      <c r="H16" s="35"/>
      <c r="I16" s="35"/>
      <c r="J16" s="35"/>
      <c r="K16" s="37"/>
      <c r="L16" s="37"/>
      <c r="M16" s="12"/>
    </row>
    <row r="17" spans="1:13" ht="15.95" customHeight="1" x14ac:dyDescent="0.15">
      <c r="A17" s="36"/>
      <c r="B17" s="36"/>
      <c r="C17" s="36"/>
      <c r="D17" s="12"/>
      <c r="E17" s="13"/>
      <c r="F17" s="35"/>
      <c r="G17" s="35"/>
      <c r="H17" s="35"/>
      <c r="I17" s="35"/>
      <c r="J17" s="35"/>
      <c r="K17" s="37"/>
      <c r="L17" s="37"/>
      <c r="M17" s="12"/>
    </row>
    <row r="18" spans="1:13" ht="15.95" customHeight="1" x14ac:dyDescent="0.15">
      <c r="A18" s="138" t="s">
        <v>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3" ht="23.1" customHeight="1" x14ac:dyDescent="0.15">
      <c r="A19" s="100" t="s">
        <v>4</v>
      </c>
      <c r="B19" s="100"/>
      <c r="C19" s="100" t="s">
        <v>1</v>
      </c>
      <c r="D19" s="100"/>
      <c r="E19" s="100"/>
      <c r="F19" s="100" t="s">
        <v>2</v>
      </c>
      <c r="G19" s="100"/>
      <c r="H19" s="100"/>
      <c r="I19" s="100" t="s">
        <v>5</v>
      </c>
      <c r="J19" s="100"/>
      <c r="K19" s="100"/>
      <c r="L19" s="100" t="s">
        <v>3</v>
      </c>
      <c r="M19" s="100"/>
    </row>
    <row r="20" spans="1:13" ht="23.1" customHeight="1" x14ac:dyDescent="0.15">
      <c r="A20" s="121" t="s">
        <v>9</v>
      </c>
      <c r="B20" s="122"/>
      <c r="C20" s="96"/>
      <c r="D20" s="97"/>
      <c r="E20" s="97"/>
      <c r="F20" s="188"/>
      <c r="G20" s="188"/>
      <c r="H20" s="189"/>
      <c r="I20" s="195">
        <f>F20-C20</f>
        <v>0</v>
      </c>
      <c r="J20" s="195"/>
      <c r="K20" s="195"/>
      <c r="L20" s="92"/>
      <c r="M20" s="93"/>
    </row>
    <row r="21" spans="1:13" ht="23.1" customHeight="1" x14ac:dyDescent="0.15">
      <c r="A21" s="65" t="s">
        <v>10</v>
      </c>
      <c r="B21" s="66"/>
      <c r="C21" s="87"/>
      <c r="D21" s="88"/>
      <c r="E21" s="88"/>
      <c r="F21" s="190"/>
      <c r="G21" s="190"/>
      <c r="H21" s="190"/>
      <c r="I21" s="78">
        <f t="shared" ref="I21:I26" si="0">F21-C21</f>
        <v>0</v>
      </c>
      <c r="J21" s="78"/>
      <c r="K21" s="78"/>
      <c r="L21" s="92"/>
      <c r="M21" s="93"/>
    </row>
    <row r="22" spans="1:13" ht="23.1" customHeight="1" x14ac:dyDescent="0.15">
      <c r="A22" s="65" t="s">
        <v>26</v>
      </c>
      <c r="B22" s="66"/>
      <c r="C22" s="87"/>
      <c r="D22" s="88"/>
      <c r="E22" s="88"/>
      <c r="F22" s="191"/>
      <c r="G22" s="191"/>
      <c r="H22" s="192"/>
      <c r="I22" s="78">
        <f t="shared" si="0"/>
        <v>0</v>
      </c>
      <c r="J22" s="78"/>
      <c r="K22" s="78"/>
      <c r="L22" s="92"/>
      <c r="M22" s="93"/>
    </row>
    <row r="23" spans="1:13" ht="23.1" customHeight="1" x14ac:dyDescent="0.15">
      <c r="A23" s="65" t="s">
        <v>38</v>
      </c>
      <c r="B23" s="66"/>
      <c r="C23" s="67"/>
      <c r="D23" s="68"/>
      <c r="E23" s="68"/>
      <c r="F23" s="188"/>
      <c r="G23" s="188"/>
      <c r="H23" s="189"/>
      <c r="I23" s="78">
        <f t="shared" si="0"/>
        <v>0</v>
      </c>
      <c r="J23" s="78"/>
      <c r="K23" s="78"/>
      <c r="L23" s="92"/>
      <c r="M23" s="93"/>
    </row>
    <row r="24" spans="1:13" ht="23.1" customHeight="1" x14ac:dyDescent="0.15">
      <c r="A24" s="113"/>
      <c r="B24" s="113"/>
      <c r="C24" s="78"/>
      <c r="D24" s="78"/>
      <c r="E24" s="78"/>
      <c r="F24" s="203"/>
      <c r="G24" s="203"/>
      <c r="H24" s="203"/>
      <c r="I24" s="78">
        <f t="shared" si="0"/>
        <v>0</v>
      </c>
      <c r="J24" s="78"/>
      <c r="K24" s="78"/>
      <c r="L24" s="92"/>
      <c r="M24" s="93"/>
    </row>
    <row r="25" spans="1:13" ht="23.1" customHeight="1" x14ac:dyDescent="0.15">
      <c r="A25" s="109"/>
      <c r="B25" s="109"/>
      <c r="C25" s="110"/>
      <c r="D25" s="110"/>
      <c r="E25" s="110"/>
      <c r="F25" s="111"/>
      <c r="G25" s="111"/>
      <c r="H25" s="111"/>
      <c r="I25" s="78">
        <f t="shared" si="0"/>
        <v>0</v>
      </c>
      <c r="J25" s="78"/>
      <c r="K25" s="78"/>
      <c r="L25" s="92"/>
      <c r="M25" s="93"/>
    </row>
    <row r="26" spans="1:13" ht="23.1" customHeight="1" x14ac:dyDescent="0.15">
      <c r="A26" s="79"/>
      <c r="B26" s="80"/>
      <c r="C26" s="87"/>
      <c r="D26" s="94"/>
      <c r="E26" s="95"/>
      <c r="F26" s="184"/>
      <c r="G26" s="185"/>
      <c r="H26" s="186"/>
      <c r="I26" s="194">
        <f t="shared" si="0"/>
        <v>0</v>
      </c>
      <c r="J26" s="194"/>
      <c r="K26" s="194"/>
      <c r="L26" s="92"/>
      <c r="M26" s="93"/>
    </row>
    <row r="27" spans="1:13" ht="23.1" customHeight="1" x14ac:dyDescent="0.15">
      <c r="A27" s="100" t="s">
        <v>15</v>
      </c>
      <c r="B27" s="100"/>
      <c r="C27" s="101">
        <f>SUM(C20:C26)</f>
        <v>0</v>
      </c>
      <c r="D27" s="102"/>
      <c r="E27" s="102"/>
      <c r="F27" s="181">
        <f>SUM(F20:F26)</f>
        <v>0</v>
      </c>
      <c r="G27" s="181"/>
      <c r="H27" s="182"/>
      <c r="I27" s="194">
        <f>SUM(I20:I26)</f>
        <v>0</v>
      </c>
      <c r="J27" s="194"/>
      <c r="K27" s="194"/>
      <c r="L27" s="100"/>
      <c r="M27" s="100"/>
    </row>
    <row r="28" spans="1:13" ht="15.95" customHeight="1" x14ac:dyDescent="0.15">
      <c r="A28" s="37"/>
      <c r="B28" s="37"/>
      <c r="C28" s="16"/>
      <c r="D28" s="15"/>
      <c r="E28" s="15"/>
      <c r="F28" s="16"/>
      <c r="G28" s="16"/>
      <c r="H28" s="15"/>
      <c r="I28" s="16"/>
      <c r="J28" s="16"/>
      <c r="K28" s="15"/>
      <c r="L28" s="37"/>
      <c r="M28" s="37"/>
    </row>
    <row r="29" spans="1:13" ht="15.95" customHeight="1" x14ac:dyDescent="0.15">
      <c r="A29" s="138" t="s">
        <v>11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3" ht="23.1" customHeight="1" x14ac:dyDescent="0.15">
      <c r="A30" s="100" t="s">
        <v>4</v>
      </c>
      <c r="B30" s="100"/>
      <c r="C30" s="100" t="s">
        <v>1</v>
      </c>
      <c r="D30" s="100"/>
      <c r="E30" s="100"/>
      <c r="F30" s="100" t="s">
        <v>2</v>
      </c>
      <c r="G30" s="100"/>
      <c r="H30" s="100"/>
      <c r="I30" s="100" t="s">
        <v>5</v>
      </c>
      <c r="J30" s="100"/>
      <c r="K30" s="100"/>
      <c r="L30" s="100" t="s">
        <v>3</v>
      </c>
      <c r="M30" s="100"/>
    </row>
    <row r="31" spans="1:13" ht="23.1" customHeight="1" x14ac:dyDescent="0.15">
      <c r="A31" s="113" t="s">
        <v>9</v>
      </c>
      <c r="B31" s="113"/>
      <c r="C31" s="96"/>
      <c r="D31" s="127"/>
      <c r="E31" s="127"/>
      <c r="F31" s="191"/>
      <c r="G31" s="191"/>
      <c r="H31" s="192"/>
      <c r="I31" s="193">
        <f>F31-C31</f>
        <v>0</v>
      </c>
      <c r="J31" s="193"/>
      <c r="K31" s="193"/>
      <c r="L31" s="92"/>
      <c r="M31" s="93"/>
    </row>
    <row r="32" spans="1:13" ht="23.1" customHeight="1" x14ac:dyDescent="0.15">
      <c r="A32" s="79" t="s">
        <v>10</v>
      </c>
      <c r="B32" s="80"/>
      <c r="C32" s="67"/>
      <c r="D32" s="68"/>
      <c r="E32" s="69"/>
      <c r="F32" s="190"/>
      <c r="G32" s="190"/>
      <c r="H32" s="190"/>
      <c r="I32" s="183">
        <f t="shared" ref="I32:I37" si="1">F32-C32</f>
        <v>0</v>
      </c>
      <c r="J32" s="183"/>
      <c r="K32" s="183"/>
      <c r="L32" s="92"/>
      <c r="M32" s="93"/>
    </row>
    <row r="33" spans="1:13" ht="23.1" customHeight="1" x14ac:dyDescent="0.15">
      <c r="A33" s="79" t="s">
        <v>26</v>
      </c>
      <c r="B33" s="80"/>
      <c r="C33" s="67"/>
      <c r="D33" s="68"/>
      <c r="E33" s="69"/>
      <c r="F33" s="191"/>
      <c r="G33" s="191"/>
      <c r="H33" s="192"/>
      <c r="I33" s="183">
        <f t="shared" si="1"/>
        <v>0</v>
      </c>
      <c r="J33" s="183"/>
      <c r="K33" s="183"/>
      <c r="L33" s="92"/>
      <c r="M33" s="93"/>
    </row>
    <row r="34" spans="1:13" ht="23.1" customHeight="1" x14ac:dyDescent="0.15">
      <c r="A34" s="65" t="s">
        <v>38</v>
      </c>
      <c r="B34" s="66"/>
      <c r="C34" s="67"/>
      <c r="D34" s="68"/>
      <c r="E34" s="69"/>
      <c r="F34" s="188"/>
      <c r="G34" s="188"/>
      <c r="H34" s="189"/>
      <c r="I34" s="183">
        <f t="shared" si="1"/>
        <v>0</v>
      </c>
      <c r="J34" s="183"/>
      <c r="K34" s="183"/>
      <c r="L34" s="92"/>
      <c r="M34" s="93"/>
    </row>
    <row r="35" spans="1:13" ht="23.1" customHeight="1" x14ac:dyDescent="0.15">
      <c r="A35" s="79"/>
      <c r="B35" s="80"/>
      <c r="C35" s="87"/>
      <c r="D35" s="94"/>
      <c r="E35" s="95"/>
      <c r="F35" s="96"/>
      <c r="G35" s="97"/>
      <c r="H35" s="98"/>
      <c r="I35" s="183">
        <f t="shared" si="1"/>
        <v>0</v>
      </c>
      <c r="J35" s="183"/>
      <c r="K35" s="183"/>
      <c r="L35" s="79"/>
      <c r="M35" s="80"/>
    </row>
    <row r="36" spans="1:13" ht="23.1" customHeight="1" x14ac:dyDescent="0.15">
      <c r="A36" s="79"/>
      <c r="B36" s="80"/>
      <c r="C36" s="87"/>
      <c r="D36" s="94"/>
      <c r="E36" s="95"/>
      <c r="F36" s="96"/>
      <c r="G36" s="97"/>
      <c r="H36" s="98"/>
      <c r="I36" s="183">
        <f t="shared" si="1"/>
        <v>0</v>
      </c>
      <c r="J36" s="183"/>
      <c r="K36" s="183"/>
      <c r="L36" s="79"/>
      <c r="M36" s="80"/>
    </row>
    <row r="37" spans="1:13" ht="23.1" customHeight="1" x14ac:dyDescent="0.15">
      <c r="A37" s="79"/>
      <c r="B37" s="80"/>
      <c r="C37" s="87"/>
      <c r="D37" s="94"/>
      <c r="E37" s="95"/>
      <c r="F37" s="184"/>
      <c r="G37" s="185"/>
      <c r="H37" s="186"/>
      <c r="I37" s="187">
        <f t="shared" si="1"/>
        <v>0</v>
      </c>
      <c r="J37" s="99"/>
      <c r="K37" s="99"/>
      <c r="L37" s="79"/>
      <c r="M37" s="80"/>
    </row>
    <row r="38" spans="1:13" ht="23.1" customHeight="1" x14ac:dyDescent="0.15">
      <c r="A38" s="100" t="s">
        <v>16</v>
      </c>
      <c r="B38" s="100"/>
      <c r="C38" s="101">
        <f>SUM(C31:C37)</f>
        <v>0</v>
      </c>
      <c r="D38" s="102"/>
      <c r="E38" s="102"/>
      <c r="F38" s="181">
        <f>SUM(F31:F37)</f>
        <v>0</v>
      </c>
      <c r="G38" s="182"/>
      <c r="H38" s="182"/>
      <c r="I38" s="105">
        <f>SUM(I31:I37)</f>
        <v>0</v>
      </c>
      <c r="J38" s="105"/>
      <c r="K38" s="105"/>
      <c r="L38" s="106"/>
      <c r="M38" s="107"/>
    </row>
    <row r="39" spans="1:13" ht="15.95" customHeight="1" x14ac:dyDescent="0.15"/>
    <row r="40" spans="1:13" ht="23.1" customHeight="1" x14ac:dyDescent="0.15">
      <c r="C40" s="118" t="s">
        <v>23</v>
      </c>
      <c r="D40" s="120"/>
      <c r="E40" s="119"/>
      <c r="F40" s="118" t="s">
        <v>24</v>
      </c>
      <c r="G40" s="120"/>
      <c r="H40" s="119"/>
      <c r="I40" s="118" t="s">
        <v>21</v>
      </c>
      <c r="J40" s="120"/>
      <c r="K40" s="119"/>
    </row>
    <row r="41" spans="1:13" ht="23.1" customHeight="1" x14ac:dyDescent="0.15">
      <c r="A41" s="81" t="s">
        <v>20</v>
      </c>
      <c r="B41" s="81"/>
      <c r="C41" s="101">
        <f>F27</f>
        <v>0</v>
      </c>
      <c r="D41" s="102"/>
      <c r="E41" s="102"/>
      <c r="F41" s="101">
        <f>F38</f>
        <v>0</v>
      </c>
      <c r="G41" s="101"/>
      <c r="H41" s="102"/>
      <c r="I41" s="117">
        <f>C41-F41</f>
        <v>0</v>
      </c>
      <c r="J41" s="117"/>
      <c r="K41" s="117"/>
      <c r="L41" s="118" t="s">
        <v>20</v>
      </c>
      <c r="M41" s="119"/>
    </row>
    <row r="42" spans="1:13" ht="15.95" customHeight="1" x14ac:dyDescent="0.15"/>
    <row r="43" spans="1:13" ht="15.95" customHeight="1" x14ac:dyDescent="0.15">
      <c r="A43" s="32" t="s">
        <v>35</v>
      </c>
      <c r="B43" s="32"/>
      <c r="C43" s="32"/>
      <c r="D43" s="32"/>
      <c r="E43" s="40"/>
      <c r="F43" s="108"/>
      <c r="G43" s="108"/>
      <c r="H43" s="108"/>
      <c r="I43" s="108"/>
      <c r="J43" s="108"/>
      <c r="K43" s="108"/>
      <c r="L43" s="108"/>
      <c r="M43" s="108"/>
    </row>
    <row r="44" spans="1:13" ht="12" customHeight="1" x14ac:dyDescent="0.15"/>
    <row r="45" spans="1:13" ht="15.95" customHeight="1" x14ac:dyDescent="0.15">
      <c r="A45" s="174" t="s">
        <v>22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1:13" ht="15.95" customHeight="1" x14ac:dyDescent="0.15">
      <c r="A46" s="1" t="s">
        <v>40</v>
      </c>
    </row>
    <row r="47" spans="1:13" ht="15.95" customHeight="1" x14ac:dyDescent="0.15"/>
    <row r="48" spans="1:1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5.25" customHeight="1" x14ac:dyDescent="0.15"/>
    <row r="53" ht="21.75" customHeight="1" x14ac:dyDescent="0.15"/>
    <row r="54" ht="15.95" customHeight="1" x14ac:dyDescent="0.15"/>
    <row r="55" ht="18.75" customHeight="1" x14ac:dyDescent="0.15"/>
    <row r="56" ht="21.7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5.25" customHeight="1" x14ac:dyDescent="0.15"/>
    <row r="107" ht="21.75" customHeight="1" x14ac:dyDescent="0.15"/>
  </sheetData>
  <mergeCells count="130">
    <mergeCell ref="A24:B24"/>
    <mergeCell ref="C24:E24"/>
    <mergeCell ref="F24:H24"/>
    <mergeCell ref="I24:K24"/>
    <mergeCell ref="L24:M24"/>
    <mergeCell ref="A25:B25"/>
    <mergeCell ref="C25:E25"/>
    <mergeCell ref="F25:H25"/>
    <mergeCell ref="I25:K25"/>
    <mergeCell ref="L25:M25"/>
    <mergeCell ref="H10:I10"/>
    <mergeCell ref="J10:L10"/>
    <mergeCell ref="E11:G11"/>
    <mergeCell ref="H11:I11"/>
    <mergeCell ref="J11:L11"/>
    <mergeCell ref="E12:G12"/>
    <mergeCell ref="H12:I12"/>
    <mergeCell ref="E13:G13"/>
    <mergeCell ref="H13:I13"/>
    <mergeCell ref="A1:M1"/>
    <mergeCell ref="K12:L12"/>
    <mergeCell ref="E14:G14"/>
    <mergeCell ref="H14:I14"/>
    <mergeCell ref="K14:L14"/>
    <mergeCell ref="A18:M18"/>
    <mergeCell ref="A19:B19"/>
    <mergeCell ref="C19:E19"/>
    <mergeCell ref="F19:H19"/>
    <mergeCell ref="I19:K19"/>
    <mergeCell ref="L19:M19"/>
    <mergeCell ref="A3:M3"/>
    <mergeCell ref="B5:G5"/>
    <mergeCell ref="H5:I5"/>
    <mergeCell ref="J5:M5"/>
    <mergeCell ref="A8:A9"/>
    <mergeCell ref="B8:C9"/>
    <mergeCell ref="E8:G8"/>
    <mergeCell ref="H8:I8"/>
    <mergeCell ref="J8:L8"/>
    <mergeCell ref="E9:G9"/>
    <mergeCell ref="H9:I9"/>
    <mergeCell ref="J9:L9"/>
    <mergeCell ref="E10:G10"/>
    <mergeCell ref="A20:B20"/>
    <mergeCell ref="C20:E20"/>
    <mergeCell ref="F20:H20"/>
    <mergeCell ref="I20:K20"/>
    <mergeCell ref="L20:M20"/>
    <mergeCell ref="A21:B21"/>
    <mergeCell ref="C21:E21"/>
    <mergeCell ref="F21:H21"/>
    <mergeCell ref="I21:K21"/>
    <mergeCell ref="L21:M21"/>
    <mergeCell ref="A22:B22"/>
    <mergeCell ref="C22:E22"/>
    <mergeCell ref="F22:H22"/>
    <mergeCell ref="I22:K22"/>
    <mergeCell ref="L22:M22"/>
    <mergeCell ref="A23:B23"/>
    <mergeCell ref="C23:E23"/>
    <mergeCell ref="F23:H23"/>
    <mergeCell ref="I23:K23"/>
    <mergeCell ref="L23:M23"/>
    <mergeCell ref="A26:B26"/>
    <mergeCell ref="C26:E26"/>
    <mergeCell ref="F26:H26"/>
    <mergeCell ref="I26:K26"/>
    <mergeCell ref="L26:M26"/>
    <mergeCell ref="A27:B27"/>
    <mergeCell ref="C27:E27"/>
    <mergeCell ref="F27:H27"/>
    <mergeCell ref="I27:K27"/>
    <mergeCell ref="L27:M27"/>
    <mergeCell ref="A29:M29"/>
    <mergeCell ref="A30:B30"/>
    <mergeCell ref="C30:E30"/>
    <mergeCell ref="F30:H30"/>
    <mergeCell ref="I30:K30"/>
    <mergeCell ref="L30:M30"/>
    <mergeCell ref="A31:B31"/>
    <mergeCell ref="C31:E31"/>
    <mergeCell ref="F31:H31"/>
    <mergeCell ref="I31:K31"/>
    <mergeCell ref="L31:M31"/>
    <mergeCell ref="A32:B32"/>
    <mergeCell ref="C32:E32"/>
    <mergeCell ref="F32:H32"/>
    <mergeCell ref="I32:K32"/>
    <mergeCell ref="L32:M32"/>
    <mergeCell ref="A33:B33"/>
    <mergeCell ref="C33:E33"/>
    <mergeCell ref="F33:H33"/>
    <mergeCell ref="I33:K33"/>
    <mergeCell ref="L33:M33"/>
    <mergeCell ref="I37:K37"/>
    <mergeCell ref="L37:M37"/>
    <mergeCell ref="A34:B34"/>
    <mergeCell ref="C34:E34"/>
    <mergeCell ref="F34:H34"/>
    <mergeCell ref="I34:K34"/>
    <mergeCell ref="L34:M34"/>
    <mergeCell ref="A35:B35"/>
    <mergeCell ref="C35:E35"/>
    <mergeCell ref="F35:H35"/>
    <mergeCell ref="I35:K35"/>
    <mergeCell ref="L35:M35"/>
    <mergeCell ref="P14:Q14"/>
    <mergeCell ref="F43:M43"/>
    <mergeCell ref="A45:M45"/>
    <mergeCell ref="A38:B38"/>
    <mergeCell ref="C38:E38"/>
    <mergeCell ref="F38:H38"/>
    <mergeCell ref="I38:K38"/>
    <mergeCell ref="L38:M38"/>
    <mergeCell ref="C40:E40"/>
    <mergeCell ref="F40:H40"/>
    <mergeCell ref="I40:K40"/>
    <mergeCell ref="A41:B41"/>
    <mergeCell ref="C41:E41"/>
    <mergeCell ref="F41:H41"/>
    <mergeCell ref="I41:K41"/>
    <mergeCell ref="L41:M41"/>
    <mergeCell ref="A36:B36"/>
    <mergeCell ref="C36:E36"/>
    <mergeCell ref="F36:H36"/>
    <mergeCell ref="I36:K36"/>
    <mergeCell ref="L36:M36"/>
    <mergeCell ref="A37:B37"/>
    <mergeCell ref="C37:E37"/>
    <mergeCell ref="F37:H37"/>
  </mergeCells>
  <phoneticPr fontId="1"/>
  <pageMargins left="0.70866141732283472" right="0.11811023622047245" top="0.15748031496062992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Q107"/>
  <sheetViews>
    <sheetView topLeftCell="A22" zoomScaleNormal="100" workbookViewId="0">
      <selection activeCell="Q20" sqref="Q20"/>
    </sheetView>
  </sheetViews>
  <sheetFormatPr defaultRowHeight="13.5" x14ac:dyDescent="0.15"/>
  <cols>
    <col min="1" max="1" width="12.5" style="1" customWidth="1"/>
    <col min="2" max="2" width="6.625" style="1" customWidth="1"/>
    <col min="3" max="3" width="6.375" style="1" customWidth="1"/>
    <col min="4" max="4" width="5.25" style="1" bestFit="1" customWidth="1"/>
    <col min="5" max="5" width="3.75" style="1" customWidth="1"/>
    <col min="6" max="6" width="8.625" style="1" customWidth="1"/>
    <col min="7" max="7" width="3" style="1" customWidth="1"/>
    <col min="8" max="8" width="4.125" style="1" customWidth="1"/>
    <col min="9" max="9" width="5.875" style="1" customWidth="1"/>
    <col min="10" max="10" width="2.875" style="1" customWidth="1"/>
    <col min="11" max="11" width="4.75" style="1" customWidth="1"/>
    <col min="12" max="12" width="7.25" style="1" customWidth="1"/>
    <col min="13" max="13" width="14.875" style="1" customWidth="1"/>
    <col min="14" max="16384" width="9" style="1"/>
  </cols>
  <sheetData>
    <row r="1" spans="1:17" ht="19.5" customHeight="1" x14ac:dyDescent="0.15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7" ht="19.5" customHeight="1" x14ac:dyDescent="0.15">
      <c r="A2" s="51"/>
      <c r="B2" s="51"/>
      <c r="C2" s="51"/>
      <c r="D2" s="51"/>
      <c r="G2" s="51"/>
      <c r="H2" s="51"/>
      <c r="I2" s="51"/>
      <c r="J2" s="51"/>
      <c r="K2" s="51"/>
      <c r="L2" s="51"/>
      <c r="M2" s="51"/>
    </row>
    <row r="3" spans="1:17" ht="17.25" x14ac:dyDescent="0.15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7" ht="14.25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53" t="s">
        <v>14</v>
      </c>
    </row>
    <row r="5" spans="1:17" ht="24.95" customHeight="1" x14ac:dyDescent="0.15">
      <c r="A5" s="49" t="s">
        <v>6</v>
      </c>
      <c r="B5" s="118"/>
      <c r="C5" s="120"/>
      <c r="D5" s="120"/>
      <c r="E5" s="120"/>
      <c r="F5" s="120"/>
      <c r="G5" s="149"/>
      <c r="H5" s="100" t="s">
        <v>7</v>
      </c>
      <c r="I5" s="100"/>
      <c r="J5" s="118"/>
      <c r="K5" s="150"/>
      <c r="L5" s="150"/>
      <c r="M5" s="149"/>
    </row>
    <row r="6" spans="1:17" ht="9" customHeight="1" x14ac:dyDescent="0.1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7" ht="9" customHeight="1" thickBot="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7" ht="20.100000000000001" customHeight="1" x14ac:dyDescent="0.15">
      <c r="A8" s="153" t="s">
        <v>17</v>
      </c>
      <c r="B8" s="155"/>
      <c r="C8" s="156"/>
      <c r="D8" s="45" t="s">
        <v>0</v>
      </c>
      <c r="E8" s="197" t="s">
        <v>18</v>
      </c>
      <c r="F8" s="161"/>
      <c r="G8" s="141"/>
      <c r="H8" s="198"/>
      <c r="I8" s="199"/>
      <c r="J8" s="139" t="s">
        <v>19</v>
      </c>
      <c r="K8" s="140"/>
      <c r="L8" s="141"/>
      <c r="M8" s="24"/>
      <c r="N8" s="31"/>
    </row>
    <row r="9" spans="1:17" ht="20.100000000000001" customHeight="1" x14ac:dyDescent="0.15">
      <c r="A9" s="154"/>
      <c r="B9" s="157"/>
      <c r="C9" s="158"/>
      <c r="D9" s="8"/>
      <c r="E9" s="200" t="s">
        <v>30</v>
      </c>
      <c r="F9" s="145"/>
      <c r="G9" s="146"/>
      <c r="H9" s="159"/>
      <c r="I9" s="160"/>
      <c r="J9" s="142" t="s">
        <v>44</v>
      </c>
      <c r="K9" s="143"/>
      <c r="L9" s="144"/>
      <c r="M9" s="17"/>
    </row>
    <row r="10" spans="1:17" ht="20.100000000000001" customHeight="1" x14ac:dyDescent="0.15">
      <c r="A10" s="8"/>
      <c r="B10" s="56"/>
      <c r="C10" s="52"/>
      <c r="D10" s="46"/>
      <c r="E10" s="201" t="s">
        <v>31</v>
      </c>
      <c r="F10" s="162"/>
      <c r="G10" s="163"/>
      <c r="H10" s="166"/>
      <c r="I10" s="167"/>
      <c r="J10" s="172" t="s">
        <v>45</v>
      </c>
      <c r="K10" s="129"/>
      <c r="L10" s="130"/>
      <c r="M10" s="18"/>
    </row>
    <row r="11" spans="1:17" ht="20.100000000000001" customHeight="1" x14ac:dyDescent="0.15">
      <c r="A11" s="8"/>
      <c r="B11" s="56"/>
      <c r="C11" s="52"/>
      <c r="D11" s="46"/>
      <c r="E11" s="201" t="s">
        <v>32</v>
      </c>
      <c r="F11" s="162"/>
      <c r="G11" s="163"/>
      <c r="H11" s="166"/>
      <c r="I11" s="167"/>
      <c r="J11" s="128"/>
      <c r="K11" s="129"/>
      <c r="L11" s="130"/>
      <c r="M11" s="6"/>
    </row>
    <row r="12" spans="1:17" ht="20.100000000000001" customHeight="1" x14ac:dyDescent="0.15">
      <c r="A12" s="8"/>
      <c r="B12" s="56"/>
      <c r="C12" s="52"/>
      <c r="D12" s="46"/>
      <c r="E12" s="201" t="s">
        <v>33</v>
      </c>
      <c r="F12" s="162"/>
      <c r="G12" s="163"/>
      <c r="H12" s="166"/>
      <c r="I12" s="167"/>
      <c r="J12" s="39"/>
      <c r="K12" s="131"/>
      <c r="L12" s="132"/>
      <c r="M12" s="6"/>
    </row>
    <row r="13" spans="1:17" ht="20.100000000000001" customHeight="1" x14ac:dyDescent="0.15">
      <c r="A13" s="8"/>
      <c r="B13" s="56"/>
      <c r="C13" s="52"/>
      <c r="D13" s="46"/>
      <c r="E13" s="202" t="s">
        <v>27</v>
      </c>
      <c r="F13" s="134"/>
      <c r="G13" s="135"/>
      <c r="H13" s="136"/>
      <c r="I13" s="137"/>
      <c r="J13" s="39"/>
      <c r="K13" s="53"/>
      <c r="L13" s="54"/>
      <c r="M13" s="6"/>
    </row>
    <row r="14" spans="1:17" ht="20.100000000000001" customHeight="1" thickBot="1" x14ac:dyDescent="0.2">
      <c r="A14" s="9"/>
      <c r="B14" s="11"/>
      <c r="C14" s="44"/>
      <c r="D14" s="47"/>
      <c r="E14" s="196" t="s">
        <v>36</v>
      </c>
      <c r="F14" s="164"/>
      <c r="G14" s="165"/>
      <c r="H14" s="168"/>
      <c r="I14" s="169"/>
      <c r="J14" s="27"/>
      <c r="K14" s="170"/>
      <c r="L14" s="171"/>
      <c r="M14" s="7"/>
      <c r="P14" s="179"/>
      <c r="Q14" s="180"/>
    </row>
    <row r="15" spans="1:17" ht="12" customHeight="1" x14ac:dyDescent="0.15">
      <c r="A15" s="52"/>
      <c r="B15" s="52"/>
      <c r="C15" s="52"/>
      <c r="D15" s="12"/>
      <c r="E15" s="13"/>
      <c r="F15" s="50"/>
      <c r="G15" s="50"/>
      <c r="H15" s="50"/>
      <c r="I15" s="50"/>
      <c r="J15" s="50"/>
      <c r="K15" s="53"/>
      <c r="L15" s="53"/>
      <c r="M15" s="12"/>
    </row>
    <row r="16" spans="1:17" ht="12" customHeight="1" x14ac:dyDescent="0.15">
      <c r="A16" s="52"/>
      <c r="B16" s="52"/>
      <c r="C16" s="52"/>
      <c r="D16" s="12" t="s">
        <v>29</v>
      </c>
      <c r="E16" s="13"/>
      <c r="F16" s="50"/>
      <c r="G16" s="50"/>
      <c r="H16" s="50"/>
      <c r="I16" s="50"/>
      <c r="J16" s="50"/>
      <c r="K16" s="53"/>
      <c r="L16" s="53"/>
      <c r="M16" s="12"/>
    </row>
    <row r="17" spans="1:13" ht="15.95" customHeight="1" x14ac:dyDescent="0.15">
      <c r="A17" s="52"/>
      <c r="B17" s="52"/>
      <c r="C17" s="52"/>
      <c r="D17" s="12"/>
      <c r="E17" s="13"/>
      <c r="F17" s="50"/>
      <c r="G17" s="50"/>
      <c r="H17" s="50"/>
      <c r="I17" s="50"/>
      <c r="J17" s="50"/>
      <c r="K17" s="53"/>
      <c r="L17" s="53"/>
      <c r="M17" s="12"/>
    </row>
    <row r="18" spans="1:13" ht="15.95" customHeight="1" x14ac:dyDescent="0.15">
      <c r="A18" s="138" t="s">
        <v>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3" ht="23.1" customHeight="1" x14ac:dyDescent="0.15">
      <c r="A19" s="100" t="s">
        <v>4</v>
      </c>
      <c r="B19" s="100"/>
      <c r="C19" s="100" t="s">
        <v>1</v>
      </c>
      <c r="D19" s="100"/>
      <c r="E19" s="100"/>
      <c r="F19" s="100" t="s">
        <v>2</v>
      </c>
      <c r="G19" s="100"/>
      <c r="H19" s="100"/>
      <c r="I19" s="100" t="s">
        <v>5</v>
      </c>
      <c r="J19" s="100"/>
      <c r="K19" s="100"/>
      <c r="L19" s="100" t="s">
        <v>3</v>
      </c>
      <c r="M19" s="100"/>
    </row>
    <row r="20" spans="1:13" ht="23.1" customHeight="1" x14ac:dyDescent="0.15">
      <c r="A20" s="121" t="s">
        <v>9</v>
      </c>
      <c r="B20" s="122"/>
      <c r="C20" s="96"/>
      <c r="D20" s="97"/>
      <c r="E20" s="97"/>
      <c r="F20" s="188"/>
      <c r="G20" s="188"/>
      <c r="H20" s="189"/>
      <c r="I20" s="195"/>
      <c r="J20" s="195"/>
      <c r="K20" s="195"/>
      <c r="L20" s="92"/>
      <c r="M20" s="93"/>
    </row>
    <row r="21" spans="1:13" ht="23.1" customHeight="1" x14ac:dyDescent="0.15">
      <c r="A21" s="65" t="s">
        <v>10</v>
      </c>
      <c r="B21" s="66"/>
      <c r="C21" s="87"/>
      <c r="D21" s="88"/>
      <c r="E21" s="88"/>
      <c r="F21" s="190"/>
      <c r="G21" s="190"/>
      <c r="H21" s="190"/>
      <c r="I21" s="78"/>
      <c r="J21" s="78"/>
      <c r="K21" s="78"/>
      <c r="L21" s="92"/>
      <c r="M21" s="93"/>
    </row>
    <row r="22" spans="1:13" ht="23.1" customHeight="1" x14ac:dyDescent="0.15">
      <c r="A22" s="65" t="s">
        <v>26</v>
      </c>
      <c r="B22" s="66"/>
      <c r="C22" s="87"/>
      <c r="D22" s="88"/>
      <c r="E22" s="88"/>
      <c r="F22" s="191"/>
      <c r="G22" s="191"/>
      <c r="H22" s="192"/>
      <c r="I22" s="78"/>
      <c r="J22" s="78"/>
      <c r="K22" s="78"/>
      <c r="L22" s="92"/>
      <c r="M22" s="93"/>
    </row>
    <row r="23" spans="1:13" ht="23.1" customHeight="1" x14ac:dyDescent="0.15">
      <c r="A23" s="65" t="s">
        <v>38</v>
      </c>
      <c r="B23" s="66"/>
      <c r="C23" s="67"/>
      <c r="D23" s="68"/>
      <c r="E23" s="68"/>
      <c r="F23" s="188"/>
      <c r="G23" s="188"/>
      <c r="H23" s="189"/>
      <c r="I23" s="78"/>
      <c r="J23" s="78"/>
      <c r="K23" s="78"/>
      <c r="L23" s="92"/>
      <c r="M23" s="93"/>
    </row>
    <row r="24" spans="1:13" ht="23.1" customHeight="1" x14ac:dyDescent="0.15">
      <c r="A24" s="113"/>
      <c r="B24" s="113"/>
      <c r="C24" s="78"/>
      <c r="D24" s="78"/>
      <c r="E24" s="78"/>
      <c r="F24" s="203"/>
      <c r="G24" s="203"/>
      <c r="H24" s="203"/>
      <c r="I24" s="78"/>
      <c r="J24" s="78"/>
      <c r="K24" s="78"/>
      <c r="L24" s="92"/>
      <c r="M24" s="93"/>
    </row>
    <row r="25" spans="1:13" ht="23.1" customHeight="1" x14ac:dyDescent="0.15">
      <c r="A25" s="109"/>
      <c r="B25" s="109"/>
      <c r="C25" s="110"/>
      <c r="D25" s="110"/>
      <c r="E25" s="110"/>
      <c r="F25" s="111"/>
      <c r="G25" s="111"/>
      <c r="H25" s="111"/>
      <c r="I25" s="78"/>
      <c r="J25" s="78"/>
      <c r="K25" s="78"/>
      <c r="L25" s="92"/>
      <c r="M25" s="93"/>
    </row>
    <row r="26" spans="1:13" ht="23.1" customHeight="1" x14ac:dyDescent="0.15">
      <c r="A26" s="79"/>
      <c r="B26" s="80"/>
      <c r="C26" s="87"/>
      <c r="D26" s="94"/>
      <c r="E26" s="95"/>
      <c r="F26" s="184"/>
      <c r="G26" s="185"/>
      <c r="H26" s="186"/>
      <c r="I26" s="194"/>
      <c r="J26" s="194"/>
      <c r="K26" s="194"/>
      <c r="L26" s="92"/>
      <c r="M26" s="93"/>
    </row>
    <row r="27" spans="1:13" ht="23.1" customHeight="1" x14ac:dyDescent="0.15">
      <c r="A27" s="100" t="s">
        <v>15</v>
      </c>
      <c r="B27" s="100"/>
      <c r="C27" s="101"/>
      <c r="D27" s="102"/>
      <c r="E27" s="102"/>
      <c r="F27" s="181"/>
      <c r="G27" s="181"/>
      <c r="H27" s="182"/>
      <c r="I27" s="194"/>
      <c r="J27" s="194"/>
      <c r="K27" s="194"/>
      <c r="L27" s="100"/>
      <c r="M27" s="100"/>
    </row>
    <row r="28" spans="1:13" ht="15.95" customHeight="1" x14ac:dyDescent="0.15">
      <c r="A28" s="53"/>
      <c r="B28" s="53"/>
      <c r="C28" s="16"/>
      <c r="D28" s="15"/>
      <c r="E28" s="15"/>
      <c r="F28" s="16"/>
      <c r="G28" s="16"/>
      <c r="H28" s="15"/>
      <c r="I28" s="16"/>
      <c r="J28" s="16"/>
      <c r="K28" s="15"/>
      <c r="L28" s="53"/>
      <c r="M28" s="53"/>
    </row>
    <row r="29" spans="1:13" ht="15.95" customHeight="1" x14ac:dyDescent="0.15">
      <c r="A29" s="138" t="s">
        <v>11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3" ht="23.1" customHeight="1" x14ac:dyDescent="0.15">
      <c r="A30" s="100" t="s">
        <v>4</v>
      </c>
      <c r="B30" s="100"/>
      <c r="C30" s="100" t="s">
        <v>1</v>
      </c>
      <c r="D30" s="100"/>
      <c r="E30" s="100"/>
      <c r="F30" s="100" t="s">
        <v>2</v>
      </c>
      <c r="G30" s="100"/>
      <c r="H30" s="100"/>
      <c r="I30" s="100" t="s">
        <v>5</v>
      </c>
      <c r="J30" s="100"/>
      <c r="K30" s="100"/>
      <c r="L30" s="100" t="s">
        <v>3</v>
      </c>
      <c r="M30" s="100"/>
    </row>
    <row r="31" spans="1:13" ht="23.1" customHeight="1" x14ac:dyDescent="0.15">
      <c r="A31" s="113" t="s">
        <v>9</v>
      </c>
      <c r="B31" s="113"/>
      <c r="C31" s="96"/>
      <c r="D31" s="127"/>
      <c r="E31" s="127"/>
      <c r="F31" s="191"/>
      <c r="G31" s="191"/>
      <c r="H31" s="192"/>
      <c r="I31" s="195"/>
      <c r="J31" s="195"/>
      <c r="K31" s="195"/>
      <c r="L31" s="92"/>
      <c r="M31" s="93"/>
    </row>
    <row r="32" spans="1:13" ht="23.1" customHeight="1" x14ac:dyDescent="0.15">
      <c r="A32" s="79" t="s">
        <v>10</v>
      </c>
      <c r="B32" s="80"/>
      <c r="C32" s="67"/>
      <c r="D32" s="68"/>
      <c r="E32" s="69"/>
      <c r="F32" s="190"/>
      <c r="G32" s="190"/>
      <c r="H32" s="190"/>
      <c r="I32" s="78"/>
      <c r="J32" s="78"/>
      <c r="K32" s="78"/>
      <c r="L32" s="92"/>
      <c r="M32" s="93"/>
    </row>
    <row r="33" spans="1:13" ht="23.1" customHeight="1" x14ac:dyDescent="0.15">
      <c r="A33" s="79" t="s">
        <v>26</v>
      </c>
      <c r="B33" s="80"/>
      <c r="C33" s="67"/>
      <c r="D33" s="68"/>
      <c r="E33" s="69"/>
      <c r="F33" s="191"/>
      <c r="G33" s="191"/>
      <c r="H33" s="192"/>
      <c r="I33" s="78"/>
      <c r="J33" s="78"/>
      <c r="K33" s="78"/>
      <c r="L33" s="92"/>
      <c r="M33" s="93"/>
    </row>
    <row r="34" spans="1:13" ht="23.1" customHeight="1" x14ac:dyDescent="0.15">
      <c r="A34" s="65" t="s">
        <v>38</v>
      </c>
      <c r="B34" s="66"/>
      <c r="C34" s="67"/>
      <c r="D34" s="68"/>
      <c r="E34" s="69"/>
      <c r="F34" s="188"/>
      <c r="G34" s="188"/>
      <c r="H34" s="189"/>
      <c r="I34" s="78"/>
      <c r="J34" s="78"/>
      <c r="K34" s="78"/>
      <c r="L34" s="92"/>
      <c r="M34" s="93"/>
    </row>
    <row r="35" spans="1:13" ht="23.1" customHeight="1" x14ac:dyDescent="0.15">
      <c r="A35" s="79"/>
      <c r="B35" s="80"/>
      <c r="C35" s="87"/>
      <c r="D35" s="94"/>
      <c r="E35" s="95"/>
      <c r="F35" s="96"/>
      <c r="G35" s="97"/>
      <c r="H35" s="98"/>
      <c r="I35" s="78"/>
      <c r="J35" s="78"/>
      <c r="K35" s="78"/>
      <c r="L35" s="79"/>
      <c r="M35" s="80"/>
    </row>
    <row r="36" spans="1:13" ht="23.1" customHeight="1" x14ac:dyDescent="0.15">
      <c r="A36" s="79"/>
      <c r="B36" s="80"/>
      <c r="C36" s="87"/>
      <c r="D36" s="94"/>
      <c r="E36" s="95"/>
      <c r="F36" s="96"/>
      <c r="G36" s="97"/>
      <c r="H36" s="98"/>
      <c r="I36" s="78"/>
      <c r="J36" s="78"/>
      <c r="K36" s="78"/>
      <c r="L36" s="79"/>
      <c r="M36" s="80"/>
    </row>
    <row r="37" spans="1:13" ht="23.1" customHeight="1" x14ac:dyDescent="0.15">
      <c r="A37" s="79"/>
      <c r="B37" s="80"/>
      <c r="C37" s="87"/>
      <c r="D37" s="94"/>
      <c r="E37" s="95"/>
      <c r="F37" s="184"/>
      <c r="G37" s="185"/>
      <c r="H37" s="186"/>
      <c r="I37" s="194"/>
      <c r="J37" s="194"/>
      <c r="K37" s="194"/>
      <c r="L37" s="79"/>
      <c r="M37" s="80"/>
    </row>
    <row r="38" spans="1:13" ht="23.1" customHeight="1" x14ac:dyDescent="0.15">
      <c r="A38" s="100" t="s">
        <v>16</v>
      </c>
      <c r="B38" s="100"/>
      <c r="C38" s="101"/>
      <c r="D38" s="102"/>
      <c r="E38" s="102"/>
      <c r="F38" s="181"/>
      <c r="G38" s="182"/>
      <c r="H38" s="182"/>
      <c r="I38" s="105"/>
      <c r="J38" s="105"/>
      <c r="K38" s="105"/>
      <c r="L38" s="106"/>
      <c r="M38" s="107"/>
    </row>
    <row r="39" spans="1:13" ht="15.95" customHeight="1" x14ac:dyDescent="0.15"/>
    <row r="40" spans="1:13" ht="23.1" customHeight="1" x14ac:dyDescent="0.15">
      <c r="C40" s="118" t="s">
        <v>23</v>
      </c>
      <c r="D40" s="120"/>
      <c r="E40" s="119"/>
      <c r="F40" s="118" t="s">
        <v>24</v>
      </c>
      <c r="G40" s="120"/>
      <c r="H40" s="119"/>
      <c r="I40" s="118" t="s">
        <v>21</v>
      </c>
      <c r="J40" s="120"/>
      <c r="K40" s="119"/>
    </row>
    <row r="41" spans="1:13" ht="23.1" customHeight="1" x14ac:dyDescent="0.15">
      <c r="A41" s="81" t="s">
        <v>20</v>
      </c>
      <c r="B41" s="81"/>
      <c r="C41" s="101"/>
      <c r="D41" s="102"/>
      <c r="E41" s="102"/>
      <c r="F41" s="101"/>
      <c r="G41" s="101"/>
      <c r="H41" s="102"/>
      <c r="I41" s="204"/>
      <c r="J41" s="204"/>
      <c r="K41" s="204"/>
      <c r="L41" s="118" t="s">
        <v>20</v>
      </c>
      <c r="M41" s="119"/>
    </row>
    <row r="42" spans="1:13" ht="15" customHeight="1" x14ac:dyDescent="0.15"/>
    <row r="43" spans="1:13" ht="15.95" customHeight="1" x14ac:dyDescent="0.15">
      <c r="A43" s="32" t="s">
        <v>35</v>
      </c>
      <c r="B43" s="32"/>
      <c r="C43" s="32"/>
      <c r="D43" s="32"/>
      <c r="E43" s="55"/>
      <c r="F43" s="108"/>
      <c r="G43" s="108"/>
      <c r="H43" s="108"/>
      <c r="I43" s="108"/>
      <c r="J43" s="108"/>
      <c r="K43" s="108"/>
      <c r="L43" s="108"/>
      <c r="M43" s="108"/>
    </row>
    <row r="44" spans="1:13" ht="5.25" customHeight="1" x14ac:dyDescent="0.15">
      <c r="A44" s="12"/>
      <c r="B44" s="12"/>
      <c r="C44" s="12"/>
      <c r="D44" s="12"/>
      <c r="E44" s="57"/>
      <c r="F44" s="57"/>
      <c r="G44" s="57"/>
      <c r="H44" s="57"/>
      <c r="I44" s="57"/>
      <c r="J44" s="57"/>
      <c r="K44" s="57"/>
      <c r="L44" s="57"/>
      <c r="M44" s="57"/>
    </row>
    <row r="45" spans="1:13" ht="15.95" customHeight="1" x14ac:dyDescent="0.15">
      <c r="A45" s="174" t="s">
        <v>39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1:13" ht="15.95" customHeight="1" x14ac:dyDescent="0.15">
      <c r="A46" s="1" t="s">
        <v>40</v>
      </c>
    </row>
    <row r="47" spans="1:13" ht="15.95" customHeight="1" x14ac:dyDescent="0.15"/>
    <row r="48" spans="1:13" ht="15.95" customHeight="1" x14ac:dyDescent="0.15"/>
    <row r="49" ht="15.95" customHeight="1" x14ac:dyDescent="0.15"/>
    <row r="50" ht="15.95" customHeight="1" x14ac:dyDescent="0.15"/>
    <row r="51" ht="15.95" customHeight="1" x14ac:dyDescent="0.15"/>
    <row r="52" ht="5.25" customHeight="1" x14ac:dyDescent="0.15"/>
    <row r="53" ht="21.75" customHeight="1" x14ac:dyDescent="0.15"/>
    <row r="54" ht="15.95" customHeight="1" x14ac:dyDescent="0.15"/>
    <row r="55" ht="18.75" customHeight="1" x14ac:dyDescent="0.15"/>
    <row r="56" ht="21.75" customHeight="1" x14ac:dyDescent="0.15"/>
    <row r="57" ht="15.95" customHeight="1" x14ac:dyDescent="0.15"/>
    <row r="58" ht="15.95" customHeight="1" x14ac:dyDescent="0.15"/>
    <row r="59" ht="15.95" customHeight="1" x14ac:dyDescent="0.15"/>
    <row r="60" ht="15.95" customHeight="1" x14ac:dyDescent="0.15"/>
    <row r="61" ht="15.95" customHeight="1" x14ac:dyDescent="0.15"/>
    <row r="62" ht="15.95" customHeight="1" x14ac:dyDescent="0.15"/>
    <row r="63" ht="15.95" customHeight="1" x14ac:dyDescent="0.15"/>
    <row r="64" ht="15.95" customHeight="1" x14ac:dyDescent="0.15"/>
    <row r="65" ht="15.95" customHeight="1" x14ac:dyDescent="0.15"/>
    <row r="66" ht="15.95" customHeight="1" x14ac:dyDescent="0.15"/>
    <row r="67" ht="15.95" customHeight="1" x14ac:dyDescent="0.15"/>
    <row r="68" ht="15.95" customHeight="1" x14ac:dyDescent="0.15"/>
    <row r="69" ht="15.95" customHeight="1" x14ac:dyDescent="0.15"/>
    <row r="70" ht="15.95" customHeight="1" x14ac:dyDescent="0.15"/>
    <row r="71" ht="15.95" customHeight="1" x14ac:dyDescent="0.15"/>
    <row r="72" ht="15.95" customHeight="1" x14ac:dyDescent="0.15"/>
    <row r="73" ht="15.95" customHeight="1" x14ac:dyDescent="0.15"/>
    <row r="74" ht="15.95" customHeight="1" x14ac:dyDescent="0.15"/>
    <row r="75" ht="15.95" customHeight="1" x14ac:dyDescent="0.15"/>
    <row r="76" ht="15.95" customHeight="1" x14ac:dyDescent="0.15"/>
    <row r="77" ht="15.95" customHeight="1" x14ac:dyDescent="0.15"/>
    <row r="78" ht="15.95" customHeight="1" x14ac:dyDescent="0.15"/>
    <row r="79" ht="15.95" customHeight="1" x14ac:dyDescent="0.15"/>
    <row r="80" ht="15.95" customHeight="1" x14ac:dyDescent="0.15"/>
    <row r="81" ht="15.95" customHeight="1" x14ac:dyDescent="0.15"/>
    <row r="82" ht="15.95" customHeight="1" x14ac:dyDescent="0.15"/>
    <row r="83" ht="15.95" customHeight="1" x14ac:dyDescent="0.15"/>
    <row r="84" ht="15.95" customHeight="1" x14ac:dyDescent="0.15"/>
    <row r="85" ht="15.95" customHeight="1" x14ac:dyDescent="0.15"/>
    <row r="86" ht="15.95" customHeight="1" x14ac:dyDescent="0.15"/>
    <row r="87" ht="15.95" customHeight="1" x14ac:dyDescent="0.15"/>
    <row r="88" ht="15.95" customHeight="1" x14ac:dyDescent="0.15"/>
    <row r="89" ht="15.95" customHeight="1" x14ac:dyDescent="0.15"/>
    <row r="90" ht="15.95" customHeight="1" x14ac:dyDescent="0.15"/>
    <row r="91" ht="15.95" customHeight="1" x14ac:dyDescent="0.15"/>
    <row r="92" ht="15.95" customHeight="1" x14ac:dyDescent="0.15"/>
    <row r="93" ht="15.95" customHeight="1" x14ac:dyDescent="0.15"/>
    <row r="94" ht="15.95" customHeight="1" x14ac:dyDescent="0.15"/>
    <row r="95" ht="15.95" customHeight="1" x14ac:dyDescent="0.15"/>
    <row r="96" ht="15.95" customHeight="1" x14ac:dyDescent="0.15"/>
    <row r="97" ht="15.95" customHeight="1" x14ac:dyDescent="0.15"/>
    <row r="98" ht="15.95" customHeight="1" x14ac:dyDescent="0.15"/>
    <row r="99" ht="15.95" customHeight="1" x14ac:dyDescent="0.15"/>
    <row r="100" ht="15.95" customHeight="1" x14ac:dyDescent="0.15"/>
    <row r="101" ht="15.95" customHeight="1" x14ac:dyDescent="0.15"/>
    <row r="102" ht="15.95" customHeight="1" x14ac:dyDescent="0.15"/>
    <row r="103" ht="15.95" customHeight="1" x14ac:dyDescent="0.15"/>
    <row r="104" ht="15.95" customHeight="1" x14ac:dyDescent="0.15"/>
    <row r="105" ht="15.95" customHeight="1" x14ac:dyDescent="0.15"/>
    <row r="106" ht="5.25" customHeight="1" x14ac:dyDescent="0.15"/>
    <row r="107" ht="21.75" customHeight="1" x14ac:dyDescent="0.15"/>
  </sheetData>
  <mergeCells count="130">
    <mergeCell ref="L41:M41"/>
    <mergeCell ref="F43:M43"/>
    <mergeCell ref="A45:M45"/>
    <mergeCell ref="C40:E40"/>
    <mergeCell ref="F40:H40"/>
    <mergeCell ref="I40:K40"/>
    <mergeCell ref="A41:B41"/>
    <mergeCell ref="C41:E41"/>
    <mergeCell ref="F41:H41"/>
    <mergeCell ref="I41:K41"/>
    <mergeCell ref="A37:B37"/>
    <mergeCell ref="C37:E37"/>
    <mergeCell ref="F37:H37"/>
    <mergeCell ref="I37:K37"/>
    <mergeCell ref="L37:M37"/>
    <mergeCell ref="A38:B38"/>
    <mergeCell ref="C38:E38"/>
    <mergeCell ref="F38:H38"/>
    <mergeCell ref="I38:K38"/>
    <mergeCell ref="L38:M38"/>
    <mergeCell ref="A35:B35"/>
    <mergeCell ref="C35:E35"/>
    <mergeCell ref="F35:H35"/>
    <mergeCell ref="I35:K35"/>
    <mergeCell ref="L35:M35"/>
    <mergeCell ref="A36:B36"/>
    <mergeCell ref="C36:E36"/>
    <mergeCell ref="F36:H36"/>
    <mergeCell ref="I36:K36"/>
    <mergeCell ref="L36:M36"/>
    <mergeCell ref="A33:B33"/>
    <mergeCell ref="C33:E33"/>
    <mergeCell ref="F33:H33"/>
    <mergeCell ref="I33:K33"/>
    <mergeCell ref="L33:M33"/>
    <mergeCell ref="A34:B34"/>
    <mergeCell ref="C34:E34"/>
    <mergeCell ref="F34:H34"/>
    <mergeCell ref="I34:K34"/>
    <mergeCell ref="L34:M34"/>
    <mergeCell ref="A31:B31"/>
    <mergeCell ref="C31:E31"/>
    <mergeCell ref="F31:H31"/>
    <mergeCell ref="I31:K31"/>
    <mergeCell ref="L31:M31"/>
    <mergeCell ref="A32:B32"/>
    <mergeCell ref="C32:E32"/>
    <mergeCell ref="F32:H32"/>
    <mergeCell ref="I32:K32"/>
    <mergeCell ref="L32:M32"/>
    <mergeCell ref="A29:M29"/>
    <mergeCell ref="A30:B30"/>
    <mergeCell ref="C30:E30"/>
    <mergeCell ref="F30:H30"/>
    <mergeCell ref="I30:K30"/>
    <mergeCell ref="L30:M30"/>
    <mergeCell ref="A26:B26"/>
    <mergeCell ref="C26:E26"/>
    <mergeCell ref="F26:H26"/>
    <mergeCell ref="I26:K26"/>
    <mergeCell ref="L26:M26"/>
    <mergeCell ref="A27:B27"/>
    <mergeCell ref="C27:E27"/>
    <mergeCell ref="F27:H27"/>
    <mergeCell ref="I27:K27"/>
    <mergeCell ref="L27:M27"/>
    <mergeCell ref="A24:B24"/>
    <mergeCell ref="C24:E24"/>
    <mergeCell ref="F24:H24"/>
    <mergeCell ref="I24:K24"/>
    <mergeCell ref="L24:M24"/>
    <mergeCell ref="A25:B25"/>
    <mergeCell ref="C25:E25"/>
    <mergeCell ref="F25:H25"/>
    <mergeCell ref="I25:K25"/>
    <mergeCell ref="L25:M25"/>
    <mergeCell ref="A22:B22"/>
    <mergeCell ref="C22:E22"/>
    <mergeCell ref="F22:H22"/>
    <mergeCell ref="I22:K22"/>
    <mergeCell ref="L22:M22"/>
    <mergeCell ref="A23:B23"/>
    <mergeCell ref="C23:E23"/>
    <mergeCell ref="F23:H23"/>
    <mergeCell ref="I23:K23"/>
    <mergeCell ref="L23:M23"/>
    <mergeCell ref="A20:B20"/>
    <mergeCell ref="C20:E20"/>
    <mergeCell ref="F20:H20"/>
    <mergeCell ref="I20:K20"/>
    <mergeCell ref="L20:M20"/>
    <mergeCell ref="A21:B21"/>
    <mergeCell ref="C21:E21"/>
    <mergeCell ref="F21:H21"/>
    <mergeCell ref="I21:K21"/>
    <mergeCell ref="L21:M21"/>
    <mergeCell ref="A18:M18"/>
    <mergeCell ref="A19:B19"/>
    <mergeCell ref="C19:E19"/>
    <mergeCell ref="F19:H19"/>
    <mergeCell ref="I19:K19"/>
    <mergeCell ref="L19:M19"/>
    <mergeCell ref="E13:G13"/>
    <mergeCell ref="H13:I13"/>
    <mergeCell ref="E14:G14"/>
    <mergeCell ref="H14:I14"/>
    <mergeCell ref="K14:L14"/>
    <mergeCell ref="P14:Q14"/>
    <mergeCell ref="E11:G11"/>
    <mergeCell ref="H11:I11"/>
    <mergeCell ref="J11:L11"/>
    <mergeCell ref="E12:G12"/>
    <mergeCell ref="H12:I12"/>
    <mergeCell ref="K12:L12"/>
    <mergeCell ref="E9:G9"/>
    <mergeCell ref="H9:I9"/>
    <mergeCell ref="J9:L9"/>
    <mergeCell ref="E10:G10"/>
    <mergeCell ref="H10:I10"/>
    <mergeCell ref="J10:L10"/>
    <mergeCell ref="A1:M1"/>
    <mergeCell ref="A3:M3"/>
    <mergeCell ref="B5:G5"/>
    <mergeCell ref="H5:I5"/>
    <mergeCell ref="J5:M5"/>
    <mergeCell ref="A8:A9"/>
    <mergeCell ref="B8:C9"/>
    <mergeCell ref="E8:G8"/>
    <mergeCell ref="H8:I8"/>
    <mergeCell ref="J8:L8"/>
  </mergeCells>
  <phoneticPr fontId="1"/>
  <pageMargins left="0.70866141732283472" right="0.11811023622047245" top="0.15748031496062992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A7" zoomScaleNormal="100" workbookViewId="0">
      <selection activeCell="O34" sqref="O34"/>
    </sheetView>
  </sheetViews>
  <sheetFormatPr defaultRowHeight="13.5" x14ac:dyDescent="0.15"/>
  <cols>
    <col min="1" max="1" width="12.5" style="1" customWidth="1"/>
    <col min="2" max="2" width="6.625" style="1" customWidth="1"/>
    <col min="3" max="3" width="6.375" style="1" customWidth="1"/>
    <col min="4" max="4" width="5.25" style="1" bestFit="1" customWidth="1"/>
    <col min="5" max="5" width="3.75" style="1" customWidth="1"/>
    <col min="6" max="6" width="8.625" style="1" customWidth="1"/>
    <col min="7" max="7" width="3" style="1" customWidth="1"/>
    <col min="8" max="8" width="4.125" style="1" customWidth="1"/>
    <col min="9" max="9" width="5.875" style="1" customWidth="1"/>
    <col min="10" max="10" width="2.875" style="1" customWidth="1"/>
    <col min="11" max="11" width="4.75" style="1" customWidth="1"/>
    <col min="12" max="12" width="7.25" style="1" customWidth="1"/>
    <col min="13" max="13" width="14.875" style="1" customWidth="1"/>
    <col min="14" max="16384" width="9" style="1"/>
  </cols>
  <sheetData>
    <row r="1" spans="1:16" ht="19.5" customHeight="1" x14ac:dyDescent="0.15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6" ht="14.25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6" ht="17.25" x14ac:dyDescent="0.15">
      <c r="A3" s="148" t="s">
        <v>46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6" ht="14.25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61" t="s">
        <v>14</v>
      </c>
    </row>
    <row r="5" spans="1:16" ht="24.95" customHeight="1" x14ac:dyDescent="0.15">
      <c r="A5" s="58" t="s">
        <v>6</v>
      </c>
      <c r="B5" s="118" t="s">
        <v>12</v>
      </c>
      <c r="C5" s="120"/>
      <c r="D5" s="120"/>
      <c r="E5" s="120"/>
      <c r="F5" s="120"/>
      <c r="G5" s="149"/>
      <c r="H5" s="100" t="s">
        <v>7</v>
      </c>
      <c r="I5" s="100"/>
      <c r="J5" s="118" t="s">
        <v>13</v>
      </c>
      <c r="K5" s="150"/>
      <c r="L5" s="150"/>
      <c r="M5" s="149"/>
    </row>
    <row r="6" spans="1:16" ht="9" customHeight="1" x14ac:dyDescent="0.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6" ht="13.5" customHeight="1" thickBo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6" ht="20.100000000000001" customHeight="1" x14ac:dyDescent="0.15">
      <c r="A8" s="153" t="s">
        <v>17</v>
      </c>
      <c r="B8" s="155">
        <f>H8+M8</f>
        <v>74100</v>
      </c>
      <c r="C8" s="156"/>
      <c r="D8" s="45" t="s">
        <v>0</v>
      </c>
      <c r="E8" s="161" t="s">
        <v>18</v>
      </c>
      <c r="F8" s="161"/>
      <c r="G8" s="141"/>
      <c r="H8" s="151">
        <f>SUM(H13:I14)</f>
        <v>57350</v>
      </c>
      <c r="I8" s="152"/>
      <c r="J8" s="139" t="s">
        <v>19</v>
      </c>
      <c r="K8" s="140"/>
      <c r="L8" s="141"/>
      <c r="M8" s="24">
        <f>SUM(M9:M10)</f>
        <v>16750</v>
      </c>
      <c r="N8" s="31"/>
      <c r="P8" s="48"/>
    </row>
    <row r="9" spans="1:16" ht="20.100000000000001" customHeight="1" x14ac:dyDescent="0.15">
      <c r="A9" s="154"/>
      <c r="B9" s="157"/>
      <c r="C9" s="158"/>
      <c r="D9" s="8"/>
      <c r="E9" s="145" t="s">
        <v>30</v>
      </c>
      <c r="F9" s="145"/>
      <c r="G9" s="146"/>
      <c r="H9" s="159">
        <v>20000</v>
      </c>
      <c r="I9" s="160"/>
      <c r="J9" s="142" t="s">
        <v>44</v>
      </c>
      <c r="K9" s="143"/>
      <c r="L9" s="144"/>
      <c r="M9" s="17">
        <v>8000</v>
      </c>
    </row>
    <row r="10" spans="1:16" ht="20.100000000000001" customHeight="1" x14ac:dyDescent="0.15">
      <c r="A10" s="8"/>
      <c r="B10" s="64"/>
      <c r="C10" s="60"/>
      <c r="D10" s="46"/>
      <c r="E10" s="162" t="s">
        <v>31</v>
      </c>
      <c r="F10" s="162"/>
      <c r="G10" s="163"/>
      <c r="H10" s="166">
        <v>5000</v>
      </c>
      <c r="I10" s="167"/>
      <c r="J10" s="172" t="s">
        <v>45</v>
      </c>
      <c r="K10" s="129"/>
      <c r="L10" s="130"/>
      <c r="M10" s="18">
        <v>8750</v>
      </c>
    </row>
    <row r="11" spans="1:16" ht="20.100000000000001" customHeight="1" x14ac:dyDescent="0.15">
      <c r="A11" s="8"/>
      <c r="B11" s="64"/>
      <c r="C11" s="60"/>
      <c r="D11" s="46"/>
      <c r="E11" s="162" t="s">
        <v>32</v>
      </c>
      <c r="F11" s="162"/>
      <c r="G11" s="163"/>
      <c r="H11" s="166">
        <v>10000</v>
      </c>
      <c r="I11" s="167"/>
      <c r="J11" s="128"/>
      <c r="K11" s="129"/>
      <c r="L11" s="130"/>
      <c r="M11" s="6"/>
    </row>
    <row r="12" spans="1:16" ht="20.100000000000001" customHeight="1" x14ac:dyDescent="0.15">
      <c r="A12" s="8"/>
      <c r="B12" s="64"/>
      <c r="C12" s="60"/>
      <c r="D12" s="46"/>
      <c r="E12" s="162" t="s">
        <v>33</v>
      </c>
      <c r="F12" s="162"/>
      <c r="G12" s="163"/>
      <c r="H12" s="166">
        <v>10000</v>
      </c>
      <c r="I12" s="167"/>
      <c r="J12" s="39"/>
      <c r="K12" s="131"/>
      <c r="L12" s="132"/>
      <c r="M12" s="6"/>
    </row>
    <row r="13" spans="1:16" ht="20.100000000000001" customHeight="1" x14ac:dyDescent="0.15">
      <c r="A13" s="8"/>
      <c r="B13" s="64"/>
      <c r="C13" s="60"/>
      <c r="D13" s="46"/>
      <c r="E13" s="133" t="s">
        <v>27</v>
      </c>
      <c r="F13" s="134"/>
      <c r="G13" s="135"/>
      <c r="H13" s="136">
        <f>SUM(H9:I12)</f>
        <v>45000</v>
      </c>
      <c r="I13" s="137"/>
      <c r="J13" s="39"/>
      <c r="K13" s="61"/>
      <c r="L13" s="62"/>
      <c r="M13" s="6"/>
    </row>
    <row r="14" spans="1:16" ht="20.100000000000001" customHeight="1" thickBot="1" x14ac:dyDescent="0.2">
      <c r="A14" s="9"/>
      <c r="B14" s="11"/>
      <c r="C14" s="44"/>
      <c r="D14" s="47"/>
      <c r="E14" s="164" t="s">
        <v>36</v>
      </c>
      <c r="F14" s="164"/>
      <c r="G14" s="165"/>
      <c r="H14" s="168">
        <v>12350</v>
      </c>
      <c r="I14" s="169"/>
      <c r="J14" s="27"/>
      <c r="K14" s="170"/>
      <c r="L14" s="171"/>
      <c r="M14" s="7"/>
    </row>
    <row r="15" spans="1:16" ht="12" customHeight="1" x14ac:dyDescent="0.15">
      <c r="A15" s="60"/>
      <c r="B15" s="60"/>
      <c r="C15" s="60"/>
      <c r="D15" s="12"/>
      <c r="E15" s="13"/>
      <c r="F15" s="59"/>
      <c r="G15" s="59"/>
      <c r="H15" s="59"/>
      <c r="I15" s="59"/>
      <c r="J15" s="59"/>
      <c r="K15" s="61"/>
      <c r="L15" s="61"/>
      <c r="M15" s="12"/>
    </row>
    <row r="16" spans="1:16" ht="12" customHeight="1" x14ac:dyDescent="0.15">
      <c r="A16" s="60"/>
      <c r="B16" s="60"/>
      <c r="C16" s="60"/>
      <c r="D16" s="12" t="s">
        <v>29</v>
      </c>
      <c r="E16" s="13"/>
      <c r="F16" s="59"/>
      <c r="G16" s="59"/>
      <c r="H16" s="59"/>
      <c r="I16" s="59"/>
      <c r="J16" s="59"/>
      <c r="K16" s="61"/>
      <c r="L16" s="61"/>
      <c r="M16" s="12"/>
    </row>
    <row r="17" spans="1:17" ht="12" customHeight="1" x14ac:dyDescent="0.15">
      <c r="A17" s="60"/>
      <c r="B17" s="60"/>
      <c r="C17" s="60"/>
      <c r="D17" s="12"/>
      <c r="E17" s="13"/>
      <c r="F17" s="59"/>
      <c r="G17" s="59"/>
      <c r="H17" s="59"/>
      <c r="I17" s="59"/>
      <c r="J17" s="59"/>
      <c r="K17" s="61"/>
      <c r="L17" s="61"/>
      <c r="M17" s="12"/>
    </row>
    <row r="18" spans="1:17" ht="24.95" customHeight="1" x14ac:dyDescent="0.15">
      <c r="A18" s="138" t="s">
        <v>8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</row>
    <row r="19" spans="1:17" ht="23.1" customHeight="1" thickBot="1" x14ac:dyDescent="0.2">
      <c r="A19" s="100" t="s">
        <v>4</v>
      </c>
      <c r="B19" s="100"/>
      <c r="C19" s="100" t="s">
        <v>1</v>
      </c>
      <c r="D19" s="100"/>
      <c r="E19" s="100"/>
      <c r="F19" s="126" t="s">
        <v>2</v>
      </c>
      <c r="G19" s="126"/>
      <c r="H19" s="126"/>
      <c r="I19" s="100" t="s">
        <v>5</v>
      </c>
      <c r="J19" s="100"/>
      <c r="K19" s="100"/>
      <c r="L19" s="100" t="s">
        <v>3</v>
      </c>
      <c r="M19" s="100"/>
    </row>
    <row r="20" spans="1:17" ht="23.1" customHeight="1" thickBot="1" x14ac:dyDescent="0.2">
      <c r="A20" s="121" t="s">
        <v>9</v>
      </c>
      <c r="B20" s="122"/>
      <c r="C20" s="96">
        <v>20000</v>
      </c>
      <c r="D20" s="97"/>
      <c r="E20" s="97"/>
      <c r="F20" s="123">
        <v>20000</v>
      </c>
      <c r="G20" s="124"/>
      <c r="H20" s="125"/>
      <c r="I20" s="75">
        <f>F20-C20</f>
        <v>0</v>
      </c>
      <c r="J20" s="76"/>
      <c r="K20" s="76"/>
      <c r="L20" s="92" t="s">
        <v>25</v>
      </c>
      <c r="M20" s="93"/>
    </row>
    <row r="21" spans="1:17" ht="23.1" customHeight="1" thickBot="1" x14ac:dyDescent="0.2">
      <c r="A21" s="65" t="s">
        <v>10</v>
      </c>
      <c r="B21" s="66"/>
      <c r="C21" s="87">
        <v>10000</v>
      </c>
      <c r="D21" s="88"/>
      <c r="E21" s="88"/>
      <c r="F21" s="82">
        <v>5000</v>
      </c>
      <c r="G21" s="83"/>
      <c r="H21" s="84"/>
      <c r="I21" s="77">
        <f>F21-C21</f>
        <v>-5000</v>
      </c>
      <c r="J21" s="78"/>
      <c r="K21" s="78"/>
      <c r="L21" s="92" t="s">
        <v>37</v>
      </c>
      <c r="M21" s="93"/>
      <c r="P21" s="173"/>
      <c r="Q21" s="173"/>
    </row>
    <row r="22" spans="1:17" ht="23.1" customHeight="1" thickBot="1" x14ac:dyDescent="0.2">
      <c r="A22" s="65" t="s">
        <v>26</v>
      </c>
      <c r="B22" s="66"/>
      <c r="C22" s="87">
        <v>15000</v>
      </c>
      <c r="D22" s="88"/>
      <c r="E22" s="88"/>
      <c r="F22" s="89">
        <v>15000</v>
      </c>
      <c r="G22" s="90"/>
      <c r="H22" s="91"/>
      <c r="I22" s="77">
        <f t="shared" ref="I22:I27" si="0">F22-C22</f>
        <v>0</v>
      </c>
      <c r="J22" s="78"/>
      <c r="K22" s="78"/>
      <c r="L22" s="92" t="s">
        <v>25</v>
      </c>
      <c r="M22" s="93"/>
    </row>
    <row r="23" spans="1:17" ht="23.1" customHeight="1" thickBot="1" x14ac:dyDescent="0.2">
      <c r="A23" s="65" t="s">
        <v>38</v>
      </c>
      <c r="B23" s="66"/>
      <c r="C23" s="67">
        <v>15000</v>
      </c>
      <c r="D23" s="68"/>
      <c r="E23" s="69"/>
      <c r="F23" s="70">
        <v>15000</v>
      </c>
      <c r="G23" s="71"/>
      <c r="H23" s="72"/>
      <c r="I23" s="77">
        <f t="shared" si="0"/>
        <v>0</v>
      </c>
      <c r="J23" s="78"/>
      <c r="K23" s="78"/>
      <c r="L23" s="92" t="s">
        <v>25</v>
      </c>
      <c r="M23" s="93"/>
    </row>
    <row r="24" spans="1:17" ht="23.1" customHeight="1" x14ac:dyDescent="0.15">
      <c r="A24" s="113"/>
      <c r="B24" s="113"/>
      <c r="C24" s="78"/>
      <c r="D24" s="78"/>
      <c r="E24" s="78"/>
      <c r="F24" s="114"/>
      <c r="G24" s="114"/>
      <c r="H24" s="114"/>
      <c r="I24" s="115">
        <f t="shared" si="0"/>
        <v>0</v>
      </c>
      <c r="J24" s="116"/>
      <c r="K24" s="73"/>
      <c r="L24" s="92"/>
      <c r="M24" s="93"/>
    </row>
    <row r="25" spans="1:17" ht="23.1" customHeight="1" x14ac:dyDescent="0.15">
      <c r="A25" s="109"/>
      <c r="B25" s="109"/>
      <c r="C25" s="110"/>
      <c r="D25" s="110"/>
      <c r="E25" s="110"/>
      <c r="F25" s="111"/>
      <c r="G25" s="111"/>
      <c r="H25" s="111"/>
      <c r="I25" s="99">
        <f t="shared" si="0"/>
        <v>0</v>
      </c>
      <c r="J25" s="99"/>
      <c r="K25" s="99"/>
      <c r="L25" s="112"/>
      <c r="M25" s="112"/>
    </row>
    <row r="26" spans="1:17" ht="23.1" customHeight="1" x14ac:dyDescent="0.15">
      <c r="A26" s="81"/>
      <c r="B26" s="81"/>
      <c r="C26" s="105"/>
      <c r="D26" s="105"/>
      <c r="E26" s="105"/>
      <c r="F26" s="175"/>
      <c r="G26" s="175"/>
      <c r="H26" s="175"/>
      <c r="I26" s="105">
        <f t="shared" si="0"/>
        <v>0</v>
      </c>
      <c r="J26" s="105"/>
      <c r="K26" s="105"/>
      <c r="L26" s="100"/>
      <c r="M26" s="100"/>
    </row>
    <row r="27" spans="1:17" ht="23.1" customHeight="1" x14ac:dyDescent="0.15">
      <c r="A27" s="100" t="s">
        <v>15</v>
      </c>
      <c r="B27" s="100"/>
      <c r="C27" s="101">
        <f>SUM(C20:E26)</f>
        <v>60000</v>
      </c>
      <c r="D27" s="102"/>
      <c r="E27" s="102"/>
      <c r="F27" s="103">
        <f>SUM(F20:F26)</f>
        <v>55000</v>
      </c>
      <c r="G27" s="103"/>
      <c r="H27" s="104"/>
      <c r="I27" s="105">
        <f t="shared" si="0"/>
        <v>-5000</v>
      </c>
      <c r="J27" s="105"/>
      <c r="K27" s="105"/>
      <c r="L27" s="100"/>
      <c r="M27" s="100"/>
    </row>
    <row r="28" spans="1:17" ht="13.5" customHeight="1" x14ac:dyDescent="0.15">
      <c r="A28" s="61"/>
      <c r="B28" s="61"/>
      <c r="C28" s="16"/>
      <c r="D28" s="15"/>
      <c r="E28" s="15"/>
      <c r="F28" s="16"/>
      <c r="G28" s="16"/>
      <c r="H28" s="15"/>
      <c r="I28" s="16"/>
      <c r="J28" s="16"/>
      <c r="K28" s="15"/>
      <c r="L28" s="61"/>
      <c r="M28" s="61"/>
    </row>
    <row r="29" spans="1:17" ht="23.1" customHeight="1" x14ac:dyDescent="0.15">
      <c r="A29" s="138" t="s">
        <v>11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</row>
    <row r="30" spans="1:17" ht="23.1" customHeight="1" thickBot="1" x14ac:dyDescent="0.2">
      <c r="A30" s="100" t="s">
        <v>4</v>
      </c>
      <c r="B30" s="100"/>
      <c r="C30" s="100" t="s">
        <v>1</v>
      </c>
      <c r="D30" s="100"/>
      <c r="E30" s="100"/>
      <c r="F30" s="126" t="s">
        <v>2</v>
      </c>
      <c r="G30" s="126"/>
      <c r="H30" s="126"/>
      <c r="I30" s="100" t="s">
        <v>5</v>
      </c>
      <c r="J30" s="100"/>
      <c r="K30" s="100"/>
      <c r="L30" s="100" t="s">
        <v>3</v>
      </c>
      <c r="M30" s="100"/>
    </row>
    <row r="31" spans="1:17" ht="23.1" customHeight="1" thickBot="1" x14ac:dyDescent="0.2">
      <c r="A31" s="113" t="s">
        <v>9</v>
      </c>
      <c r="B31" s="113"/>
      <c r="C31" s="96">
        <v>20000</v>
      </c>
      <c r="D31" s="127"/>
      <c r="E31" s="127"/>
      <c r="F31" s="70">
        <v>20000</v>
      </c>
      <c r="G31" s="71"/>
      <c r="H31" s="72"/>
      <c r="I31" s="75">
        <f>F31-C31</f>
        <v>0</v>
      </c>
      <c r="J31" s="76"/>
      <c r="K31" s="76"/>
      <c r="L31" s="92" t="s">
        <v>34</v>
      </c>
      <c r="M31" s="93"/>
    </row>
    <row r="32" spans="1:17" ht="23.1" customHeight="1" thickBot="1" x14ac:dyDescent="0.2">
      <c r="A32" s="79" t="s">
        <v>10</v>
      </c>
      <c r="B32" s="80"/>
      <c r="C32" s="67">
        <v>10000</v>
      </c>
      <c r="D32" s="68"/>
      <c r="E32" s="69"/>
      <c r="F32" s="82">
        <v>0</v>
      </c>
      <c r="G32" s="83"/>
      <c r="H32" s="84"/>
      <c r="I32" s="77">
        <f t="shared" ref="I32:I38" si="1">F32-C32</f>
        <v>-10000</v>
      </c>
      <c r="J32" s="78"/>
      <c r="K32" s="78"/>
      <c r="L32" s="92" t="s">
        <v>37</v>
      </c>
      <c r="M32" s="93"/>
    </row>
    <row r="33" spans="1:13" ht="23.1" customHeight="1" thickBot="1" x14ac:dyDescent="0.2">
      <c r="A33" s="79" t="s">
        <v>26</v>
      </c>
      <c r="B33" s="80"/>
      <c r="C33" s="67">
        <v>15000</v>
      </c>
      <c r="D33" s="68"/>
      <c r="E33" s="69"/>
      <c r="F33" s="123">
        <v>15000</v>
      </c>
      <c r="G33" s="124"/>
      <c r="H33" s="125"/>
      <c r="I33" s="77">
        <f t="shared" si="1"/>
        <v>0</v>
      </c>
      <c r="J33" s="78"/>
      <c r="K33" s="78"/>
      <c r="L33" s="92" t="s">
        <v>34</v>
      </c>
      <c r="M33" s="93"/>
    </row>
    <row r="34" spans="1:13" ht="23.1" customHeight="1" thickBot="1" x14ac:dyDescent="0.2">
      <c r="A34" s="65" t="s">
        <v>38</v>
      </c>
      <c r="B34" s="66"/>
      <c r="C34" s="67">
        <v>15000</v>
      </c>
      <c r="D34" s="68"/>
      <c r="E34" s="69"/>
      <c r="F34" s="70">
        <v>15000</v>
      </c>
      <c r="G34" s="71"/>
      <c r="H34" s="72"/>
      <c r="I34" s="73">
        <f t="shared" si="1"/>
        <v>0</v>
      </c>
      <c r="J34" s="74"/>
      <c r="K34" s="74"/>
      <c r="L34" s="92" t="s">
        <v>34</v>
      </c>
      <c r="M34" s="93"/>
    </row>
    <row r="35" spans="1:13" ht="23.1" customHeight="1" x14ac:dyDescent="0.15">
      <c r="A35" s="79"/>
      <c r="B35" s="80"/>
      <c r="C35" s="87"/>
      <c r="D35" s="94"/>
      <c r="E35" s="95"/>
      <c r="F35" s="176"/>
      <c r="G35" s="177"/>
      <c r="H35" s="178"/>
      <c r="I35" s="78">
        <f t="shared" si="1"/>
        <v>0</v>
      </c>
      <c r="J35" s="78"/>
      <c r="K35" s="78"/>
      <c r="L35" s="79"/>
      <c r="M35" s="80"/>
    </row>
    <row r="36" spans="1:13" ht="23.1" customHeight="1" x14ac:dyDescent="0.15">
      <c r="A36" s="79"/>
      <c r="B36" s="80"/>
      <c r="C36" s="87"/>
      <c r="D36" s="94"/>
      <c r="E36" s="95"/>
      <c r="F36" s="96"/>
      <c r="G36" s="97"/>
      <c r="H36" s="98"/>
      <c r="I36" s="78">
        <f t="shared" si="1"/>
        <v>0</v>
      </c>
      <c r="J36" s="78"/>
      <c r="K36" s="78"/>
      <c r="L36" s="79"/>
      <c r="M36" s="80"/>
    </row>
    <row r="37" spans="1:13" ht="23.1" customHeight="1" x14ac:dyDescent="0.15">
      <c r="A37" s="79"/>
      <c r="B37" s="80"/>
      <c r="C37" s="87"/>
      <c r="D37" s="94"/>
      <c r="E37" s="95"/>
      <c r="F37" s="96"/>
      <c r="G37" s="97"/>
      <c r="H37" s="98"/>
      <c r="I37" s="99">
        <f t="shared" si="1"/>
        <v>0</v>
      </c>
      <c r="J37" s="99"/>
      <c r="K37" s="99"/>
      <c r="L37" s="79"/>
      <c r="M37" s="80"/>
    </row>
    <row r="38" spans="1:13" ht="23.1" customHeight="1" x14ac:dyDescent="0.15">
      <c r="A38" s="100" t="s">
        <v>16</v>
      </c>
      <c r="B38" s="100"/>
      <c r="C38" s="101">
        <f>SUM(C31:E37)</f>
        <v>60000</v>
      </c>
      <c r="D38" s="102"/>
      <c r="E38" s="102"/>
      <c r="F38" s="103">
        <f>SUM(F31:H37)</f>
        <v>50000</v>
      </c>
      <c r="G38" s="104"/>
      <c r="H38" s="104"/>
      <c r="I38" s="105">
        <f t="shared" si="1"/>
        <v>-10000</v>
      </c>
      <c r="J38" s="105"/>
      <c r="K38" s="105"/>
      <c r="L38" s="106"/>
      <c r="M38" s="107"/>
    </row>
    <row r="39" spans="1:13" ht="20.100000000000001" customHeight="1" x14ac:dyDescent="0.15"/>
    <row r="40" spans="1:13" ht="23.1" customHeight="1" x14ac:dyDescent="0.15">
      <c r="C40" s="118" t="s">
        <v>23</v>
      </c>
      <c r="D40" s="120"/>
      <c r="E40" s="119"/>
      <c r="F40" s="118" t="s">
        <v>24</v>
      </c>
      <c r="G40" s="120"/>
      <c r="H40" s="119"/>
      <c r="I40" s="118" t="s">
        <v>21</v>
      </c>
      <c r="J40" s="120"/>
      <c r="K40" s="119"/>
    </row>
    <row r="41" spans="1:13" ht="23.1" customHeight="1" x14ac:dyDescent="0.15">
      <c r="A41" s="81" t="s">
        <v>20</v>
      </c>
      <c r="B41" s="81"/>
      <c r="C41" s="101">
        <f>F27</f>
        <v>55000</v>
      </c>
      <c r="D41" s="102"/>
      <c r="E41" s="102"/>
      <c r="F41" s="101">
        <f>F38</f>
        <v>50000</v>
      </c>
      <c r="G41" s="101"/>
      <c r="H41" s="102"/>
      <c r="I41" s="117">
        <f>C41-F41</f>
        <v>5000</v>
      </c>
      <c r="J41" s="117"/>
      <c r="K41" s="117"/>
      <c r="L41" s="118" t="s">
        <v>20</v>
      </c>
      <c r="M41" s="119"/>
    </row>
    <row r="42" spans="1:13" ht="9" customHeight="1" x14ac:dyDescent="0.15"/>
    <row r="43" spans="1:13" x14ac:dyDescent="0.15">
      <c r="A43" s="32" t="s">
        <v>35</v>
      </c>
      <c r="B43" s="32"/>
      <c r="C43" s="32"/>
      <c r="D43" s="32"/>
      <c r="E43" s="63"/>
      <c r="F43" s="108" t="s">
        <v>41</v>
      </c>
      <c r="G43" s="108"/>
      <c r="H43" s="108"/>
      <c r="I43" s="108"/>
      <c r="J43" s="108"/>
      <c r="K43" s="108"/>
      <c r="L43" s="108"/>
      <c r="M43" s="108"/>
    </row>
    <row r="45" spans="1:13" x14ac:dyDescent="0.15">
      <c r="A45" s="174" t="s">
        <v>42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</row>
    <row r="46" spans="1:13" x14ac:dyDescent="0.15">
      <c r="A46" s="1" t="s">
        <v>43</v>
      </c>
    </row>
  </sheetData>
  <mergeCells count="130">
    <mergeCell ref="L41:M41"/>
    <mergeCell ref="F43:M43"/>
    <mergeCell ref="A45:M45"/>
    <mergeCell ref="C40:E40"/>
    <mergeCell ref="F40:H40"/>
    <mergeCell ref="I40:K40"/>
    <mergeCell ref="A41:B41"/>
    <mergeCell ref="C41:E41"/>
    <mergeCell ref="F41:H41"/>
    <mergeCell ref="I41:K41"/>
    <mergeCell ref="A37:B37"/>
    <mergeCell ref="C37:E37"/>
    <mergeCell ref="F37:H37"/>
    <mergeCell ref="I37:K37"/>
    <mergeCell ref="L37:M37"/>
    <mergeCell ref="A38:B38"/>
    <mergeCell ref="C38:E38"/>
    <mergeCell ref="F38:H38"/>
    <mergeCell ref="I38:K38"/>
    <mergeCell ref="L38:M38"/>
    <mergeCell ref="A35:B35"/>
    <mergeCell ref="C35:E35"/>
    <mergeCell ref="F35:H35"/>
    <mergeCell ref="I35:K35"/>
    <mergeCell ref="L35:M35"/>
    <mergeCell ref="A36:B36"/>
    <mergeCell ref="C36:E36"/>
    <mergeCell ref="F36:H36"/>
    <mergeCell ref="I36:K36"/>
    <mergeCell ref="L36:M36"/>
    <mergeCell ref="A33:B33"/>
    <mergeCell ref="C33:E33"/>
    <mergeCell ref="F33:H33"/>
    <mergeCell ref="I33:K33"/>
    <mergeCell ref="L33:M33"/>
    <mergeCell ref="A34:B34"/>
    <mergeCell ref="C34:E34"/>
    <mergeCell ref="F34:H34"/>
    <mergeCell ref="I34:K34"/>
    <mergeCell ref="L34:M34"/>
    <mergeCell ref="A31:B31"/>
    <mergeCell ref="C31:E31"/>
    <mergeCell ref="F31:H31"/>
    <mergeCell ref="I31:K31"/>
    <mergeCell ref="L31:M31"/>
    <mergeCell ref="A32:B32"/>
    <mergeCell ref="C32:E32"/>
    <mergeCell ref="F32:H32"/>
    <mergeCell ref="I32:K32"/>
    <mergeCell ref="L32:M32"/>
    <mergeCell ref="A29:M29"/>
    <mergeCell ref="A30:B30"/>
    <mergeCell ref="C30:E30"/>
    <mergeCell ref="F30:H30"/>
    <mergeCell ref="I30:K30"/>
    <mergeCell ref="L30:M30"/>
    <mergeCell ref="A26:B26"/>
    <mergeCell ref="C26:E26"/>
    <mergeCell ref="F26:H26"/>
    <mergeCell ref="I26:K26"/>
    <mergeCell ref="L26:M26"/>
    <mergeCell ref="A27:B27"/>
    <mergeCell ref="C27:E27"/>
    <mergeCell ref="F27:H27"/>
    <mergeCell ref="I27:K27"/>
    <mergeCell ref="L27:M27"/>
    <mergeCell ref="A24:B24"/>
    <mergeCell ref="C24:E24"/>
    <mergeCell ref="F24:H24"/>
    <mergeCell ref="I24:K24"/>
    <mergeCell ref="L24:M24"/>
    <mergeCell ref="A25:B25"/>
    <mergeCell ref="C25:E25"/>
    <mergeCell ref="F25:H25"/>
    <mergeCell ref="I25:K25"/>
    <mergeCell ref="L25:M25"/>
    <mergeCell ref="A22:B22"/>
    <mergeCell ref="C22:E22"/>
    <mergeCell ref="F22:H22"/>
    <mergeCell ref="I22:K22"/>
    <mergeCell ref="L22:M22"/>
    <mergeCell ref="A23:B23"/>
    <mergeCell ref="C23:E23"/>
    <mergeCell ref="F23:H23"/>
    <mergeCell ref="I23:K23"/>
    <mergeCell ref="L23:M23"/>
    <mergeCell ref="A21:B21"/>
    <mergeCell ref="C21:E21"/>
    <mergeCell ref="F21:H21"/>
    <mergeCell ref="I21:K21"/>
    <mergeCell ref="L21:M21"/>
    <mergeCell ref="P21:Q21"/>
    <mergeCell ref="A19:B19"/>
    <mergeCell ref="C19:E19"/>
    <mergeCell ref="F19:H19"/>
    <mergeCell ref="I19:K19"/>
    <mergeCell ref="L19:M19"/>
    <mergeCell ref="A20:B20"/>
    <mergeCell ref="C20:E20"/>
    <mergeCell ref="F20:H20"/>
    <mergeCell ref="I20:K20"/>
    <mergeCell ref="L20:M20"/>
    <mergeCell ref="E13:G13"/>
    <mergeCell ref="H13:I13"/>
    <mergeCell ref="E14:G14"/>
    <mergeCell ref="H14:I14"/>
    <mergeCell ref="K14:L14"/>
    <mergeCell ref="A18:M18"/>
    <mergeCell ref="E11:G11"/>
    <mergeCell ref="H11:I11"/>
    <mergeCell ref="J11:L11"/>
    <mergeCell ref="E12:G12"/>
    <mergeCell ref="H12:I12"/>
    <mergeCell ref="K12:L12"/>
    <mergeCell ref="E9:G9"/>
    <mergeCell ref="H9:I9"/>
    <mergeCell ref="J9:L9"/>
    <mergeCell ref="E10:G10"/>
    <mergeCell ref="H10:I10"/>
    <mergeCell ref="J10:L10"/>
    <mergeCell ref="A1:M1"/>
    <mergeCell ref="A3:M3"/>
    <mergeCell ref="B5:G5"/>
    <mergeCell ref="H5:I5"/>
    <mergeCell ref="J5:M5"/>
    <mergeCell ref="A8:A9"/>
    <mergeCell ref="B8:C9"/>
    <mergeCell ref="E8:G8"/>
    <mergeCell ref="H8:I8"/>
    <mergeCell ref="J8:L8"/>
  </mergeCells>
  <phoneticPr fontId="1"/>
  <pageMargins left="0.70866141732283472" right="0.31496062992125984" top="0.15748031496062992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コメント有</vt:lpstr>
      <vt:lpstr>記入用 (2)</vt:lpstr>
      <vt:lpstr>記入用 　計算式なし</vt:lpstr>
      <vt:lpstr>コメント有　コロナ対応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taikukyokai2</dc:creator>
  <cp:lastModifiedBy>taikukyokai1</cp:lastModifiedBy>
  <cp:lastPrinted>2025-02-10T06:13:09Z</cp:lastPrinted>
  <dcterms:created xsi:type="dcterms:W3CDTF">2016-03-10T05:07:15Z</dcterms:created>
  <dcterms:modified xsi:type="dcterms:W3CDTF">2025-02-13T01:15:28Z</dcterms:modified>
</cp:coreProperties>
</file>